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5B0EA213-4939-486E-9809-4B8937DAD8A1}" xr6:coauthVersionLast="36" xr6:coauthVersionMax="36" xr10:uidLastSave="{00000000-0000-0000-0000-000000000000}"/>
  <bookViews>
    <workbookView xWindow="0" yWindow="0" windowWidth="22260" windowHeight="12645" activeTab="9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1" l="1"/>
  <c r="E14" i="11"/>
  <c r="H14" i="11"/>
  <c r="I14" i="11"/>
  <c r="L14" i="11"/>
  <c r="M14" i="11"/>
  <c r="K14" i="11"/>
  <c r="J14" i="11"/>
  <c r="G14" i="11"/>
  <c r="F14" i="11"/>
  <c r="C14" i="11"/>
  <c r="B14" i="11"/>
  <c r="O20" i="10" l="1"/>
  <c r="N20" i="10"/>
  <c r="M20" i="10"/>
  <c r="L20" i="10"/>
  <c r="K20" i="10"/>
  <c r="J20" i="10"/>
  <c r="I20" i="10"/>
  <c r="H20" i="10"/>
  <c r="G20" i="10"/>
  <c r="F20" i="10"/>
  <c r="E20" i="10"/>
  <c r="D20" i="10"/>
  <c r="O10" i="10"/>
  <c r="O21" i="10" s="1"/>
  <c r="N10" i="10"/>
  <c r="N21" i="10" s="1"/>
  <c r="M10" i="10"/>
  <c r="M21" i="10" s="1"/>
  <c r="L10" i="10"/>
  <c r="L21" i="10" s="1"/>
  <c r="K10" i="10"/>
  <c r="K21" i="10" s="1"/>
  <c r="J10" i="10"/>
  <c r="J21" i="10" s="1"/>
  <c r="I10" i="10"/>
  <c r="I21" i="10" s="1"/>
  <c r="H10" i="10"/>
  <c r="H21" i="10" s="1"/>
  <c r="G10" i="10"/>
  <c r="G21" i="10" s="1"/>
  <c r="F10" i="10"/>
  <c r="F21" i="10" s="1"/>
  <c r="E10" i="10"/>
  <c r="E21" i="10" s="1"/>
  <c r="D10" i="10"/>
  <c r="D21" i="10" s="1"/>
  <c r="O19" i="9"/>
  <c r="N19" i="9"/>
  <c r="M19" i="9"/>
  <c r="L19" i="9"/>
  <c r="K19" i="9"/>
  <c r="J19" i="9"/>
  <c r="I19" i="9"/>
  <c r="H19" i="9"/>
  <c r="G19" i="9"/>
  <c r="F19" i="9"/>
  <c r="E19" i="9"/>
  <c r="D19" i="9"/>
  <c r="O10" i="9"/>
  <c r="O20" i="9" s="1"/>
  <c r="N10" i="9"/>
  <c r="N20" i="9" s="1"/>
  <c r="M10" i="9"/>
  <c r="M20" i="9" s="1"/>
  <c r="L10" i="9"/>
  <c r="K10" i="9"/>
  <c r="K20" i="9" s="1"/>
  <c r="J10" i="9"/>
  <c r="J20" i="9" s="1"/>
  <c r="I10" i="9"/>
  <c r="I20" i="9" s="1"/>
  <c r="H10" i="9"/>
  <c r="H20" i="9" s="1"/>
  <c r="G10" i="9"/>
  <c r="G20" i="9" s="1"/>
  <c r="F10" i="9"/>
  <c r="F20" i="9" s="1"/>
  <c r="E10" i="9"/>
  <c r="E20" i="9" s="1"/>
  <c r="D10" i="9"/>
  <c r="D20" i="9" s="1"/>
  <c r="O19" i="8"/>
  <c r="N19" i="8"/>
  <c r="M19" i="8"/>
  <c r="L19" i="8"/>
  <c r="K19" i="8"/>
  <c r="J19" i="8"/>
  <c r="I19" i="8"/>
  <c r="H19" i="8"/>
  <c r="G19" i="8"/>
  <c r="F19" i="8"/>
  <c r="E19" i="8"/>
  <c r="D19" i="8"/>
  <c r="O10" i="8"/>
  <c r="O20" i="8" s="1"/>
  <c r="N10" i="8"/>
  <c r="M10" i="8"/>
  <c r="M20" i="8" s="1"/>
  <c r="L10" i="8"/>
  <c r="L20" i="8" s="1"/>
  <c r="K10" i="8"/>
  <c r="K20" i="8" s="1"/>
  <c r="J10" i="8"/>
  <c r="J20" i="8" s="1"/>
  <c r="I10" i="8"/>
  <c r="H10" i="8"/>
  <c r="G10" i="8"/>
  <c r="G20" i="8" s="1"/>
  <c r="F10" i="8"/>
  <c r="F20" i="8" s="1"/>
  <c r="E10" i="8"/>
  <c r="E20" i="8" s="1"/>
  <c r="D10" i="8"/>
  <c r="D20" i="8" s="1"/>
  <c r="O20" i="7"/>
  <c r="N20" i="7"/>
  <c r="M20" i="7"/>
  <c r="L20" i="7"/>
  <c r="K20" i="7"/>
  <c r="J20" i="7"/>
  <c r="I20" i="7"/>
  <c r="H20" i="7"/>
  <c r="G20" i="7"/>
  <c r="F20" i="7"/>
  <c r="E20" i="7"/>
  <c r="D20" i="7"/>
  <c r="O10" i="7"/>
  <c r="O21" i="7" s="1"/>
  <c r="N10" i="7"/>
  <c r="M10" i="7"/>
  <c r="M21" i="7" s="1"/>
  <c r="L10" i="7"/>
  <c r="L21" i="7" s="1"/>
  <c r="K10" i="7"/>
  <c r="K21" i="7" s="1"/>
  <c r="J10" i="7"/>
  <c r="J21" i="7" s="1"/>
  <c r="I10" i="7"/>
  <c r="I21" i="7" s="1"/>
  <c r="H10" i="7"/>
  <c r="H21" i="7" s="1"/>
  <c r="G10" i="7"/>
  <c r="G21" i="7" s="1"/>
  <c r="F10" i="7"/>
  <c r="F21" i="7" s="1"/>
  <c r="E10" i="7"/>
  <c r="E21" i="7" s="1"/>
  <c r="D10" i="7"/>
  <c r="D21" i="7" s="1"/>
  <c r="O20" i="2"/>
  <c r="N20" i="2"/>
  <c r="M20" i="2"/>
  <c r="L20" i="2"/>
  <c r="K20" i="2"/>
  <c r="J20" i="2"/>
  <c r="I20" i="2"/>
  <c r="H20" i="2"/>
  <c r="G20" i="2"/>
  <c r="F20" i="2"/>
  <c r="E20" i="2"/>
  <c r="D20" i="2"/>
  <c r="I20" i="8" l="1"/>
  <c r="H20" i="8"/>
  <c r="L20" i="9"/>
  <c r="N20" i="8"/>
  <c r="N21" i="7"/>
  <c r="O21" i="6"/>
  <c r="N21" i="6"/>
  <c r="M21" i="6"/>
  <c r="L21" i="6"/>
  <c r="K21" i="6"/>
  <c r="J21" i="6"/>
  <c r="I21" i="6"/>
  <c r="H21" i="6"/>
  <c r="G21" i="6"/>
  <c r="F21" i="6"/>
  <c r="E21" i="6"/>
  <c r="D21" i="6"/>
  <c r="O11" i="6"/>
  <c r="O22" i="6" s="1"/>
  <c r="N11" i="6"/>
  <c r="N22" i="6" s="1"/>
  <c r="M11" i="6"/>
  <c r="M22" i="6" s="1"/>
  <c r="L11" i="6"/>
  <c r="K11" i="6"/>
  <c r="K22" i="6" s="1"/>
  <c r="J11" i="6"/>
  <c r="J22" i="6" s="1"/>
  <c r="I11" i="6"/>
  <c r="I22" i="6" s="1"/>
  <c r="H11" i="6"/>
  <c r="G11" i="6"/>
  <c r="G22" i="6" s="1"/>
  <c r="F11" i="6"/>
  <c r="F22" i="6" s="1"/>
  <c r="E11" i="6"/>
  <c r="E22" i="6" s="1"/>
  <c r="D11" i="6"/>
  <c r="D22" i="6" s="1"/>
  <c r="O21" i="5"/>
  <c r="N21" i="5"/>
  <c r="M21" i="5"/>
  <c r="L21" i="5"/>
  <c r="K21" i="5"/>
  <c r="J21" i="5"/>
  <c r="I21" i="5"/>
  <c r="H21" i="5"/>
  <c r="G21" i="5"/>
  <c r="F21" i="5"/>
  <c r="E21" i="5"/>
  <c r="D21" i="5"/>
  <c r="O11" i="5"/>
  <c r="O22" i="5" s="1"/>
  <c r="N11" i="5"/>
  <c r="N22" i="5" s="1"/>
  <c r="M11" i="5"/>
  <c r="M22" i="5" s="1"/>
  <c r="L11" i="5"/>
  <c r="L22" i="5" s="1"/>
  <c r="K11" i="5"/>
  <c r="K22" i="5" s="1"/>
  <c r="J11" i="5"/>
  <c r="J22" i="5" s="1"/>
  <c r="I11" i="5"/>
  <c r="I22" i="5" s="1"/>
  <c r="H11" i="5"/>
  <c r="H22" i="5" s="1"/>
  <c r="G11" i="5"/>
  <c r="G22" i="5" s="1"/>
  <c r="F11" i="5"/>
  <c r="F22" i="5" s="1"/>
  <c r="E11" i="5"/>
  <c r="E22" i="5" s="1"/>
  <c r="D11" i="5"/>
  <c r="O21" i="4"/>
  <c r="N21" i="4"/>
  <c r="M21" i="4"/>
  <c r="L21" i="4"/>
  <c r="K21" i="4"/>
  <c r="J21" i="4"/>
  <c r="I21" i="4"/>
  <c r="H21" i="4"/>
  <c r="G21" i="4"/>
  <c r="F21" i="4"/>
  <c r="E21" i="4"/>
  <c r="D21" i="4"/>
  <c r="O11" i="4"/>
  <c r="N11" i="4"/>
  <c r="N22" i="4" s="1"/>
  <c r="M11" i="4"/>
  <c r="L11" i="4"/>
  <c r="L22" i="4" s="1"/>
  <c r="K11" i="4"/>
  <c r="K22" i="4" s="1"/>
  <c r="J11" i="4"/>
  <c r="J22" i="4" s="1"/>
  <c r="I11" i="4"/>
  <c r="I22" i="4" s="1"/>
  <c r="H11" i="4"/>
  <c r="H22" i="4" s="1"/>
  <c r="G11" i="4"/>
  <c r="G22" i="4" s="1"/>
  <c r="F11" i="4"/>
  <c r="F22" i="4" s="1"/>
  <c r="E11" i="4"/>
  <c r="E22" i="4" s="1"/>
  <c r="D11" i="4"/>
  <c r="D22" i="4" s="1"/>
  <c r="O20" i="3"/>
  <c r="N20" i="3"/>
  <c r="M20" i="3"/>
  <c r="L20" i="3"/>
  <c r="K20" i="3"/>
  <c r="J20" i="3"/>
  <c r="I20" i="3"/>
  <c r="H20" i="3"/>
  <c r="G20" i="3"/>
  <c r="F20" i="3"/>
  <c r="E20" i="3"/>
  <c r="D20" i="3"/>
  <c r="O10" i="3"/>
  <c r="N10" i="3"/>
  <c r="N21" i="3" s="1"/>
  <c r="M10" i="3"/>
  <c r="L10" i="3"/>
  <c r="L21" i="3" s="1"/>
  <c r="K10" i="3"/>
  <c r="K21" i="3" s="1"/>
  <c r="J10" i="3"/>
  <c r="J21" i="3" s="1"/>
  <c r="I10" i="3"/>
  <c r="I21" i="3" s="1"/>
  <c r="H10" i="3"/>
  <c r="H21" i="3" s="1"/>
  <c r="G10" i="3"/>
  <c r="G21" i="3" s="1"/>
  <c r="F10" i="3"/>
  <c r="F21" i="3" s="1"/>
  <c r="E10" i="3"/>
  <c r="E21" i="3" s="1"/>
  <c r="D10" i="3"/>
  <c r="D21" i="3" s="1"/>
  <c r="O10" i="2"/>
  <c r="O21" i="2" s="1"/>
  <c r="N10" i="2"/>
  <c r="N21" i="2" s="1"/>
  <c r="M10" i="2"/>
  <c r="M21" i="2" s="1"/>
  <c r="L10" i="2"/>
  <c r="L21" i="2" s="1"/>
  <c r="K10" i="2"/>
  <c r="K21" i="2" s="1"/>
  <c r="J10" i="2"/>
  <c r="J21" i="2" s="1"/>
  <c r="I10" i="2"/>
  <c r="I21" i="2" s="1"/>
  <c r="H10" i="2"/>
  <c r="H21" i="2" s="1"/>
  <c r="G10" i="2"/>
  <c r="G21" i="2" s="1"/>
  <c r="F10" i="2"/>
  <c r="F21" i="2" s="1"/>
  <c r="E10" i="2"/>
  <c r="E21" i="2" s="1"/>
  <c r="D10" i="2"/>
  <c r="D21" i="2" s="1"/>
  <c r="O20" i="1"/>
  <c r="N20" i="1"/>
  <c r="M20" i="1"/>
  <c r="L20" i="1"/>
  <c r="K20" i="1"/>
  <c r="J20" i="1"/>
  <c r="I20" i="1"/>
  <c r="H20" i="1"/>
  <c r="G20" i="1"/>
  <c r="F20" i="1"/>
  <c r="E20" i="1"/>
  <c r="D20" i="1"/>
  <c r="O10" i="1"/>
  <c r="O21" i="1" s="1"/>
  <c r="N10" i="1"/>
  <c r="N21" i="1" s="1"/>
  <c r="M10" i="1"/>
  <c r="M21" i="1" s="1"/>
  <c r="L10" i="1"/>
  <c r="L21" i="1" s="1"/>
  <c r="K10" i="1"/>
  <c r="K21" i="1" s="1"/>
  <c r="J10" i="1"/>
  <c r="I10" i="1"/>
  <c r="I21" i="1" s="1"/>
  <c r="H10" i="1"/>
  <c r="H21" i="1" s="1"/>
  <c r="G10" i="1"/>
  <c r="G21" i="1" s="1"/>
  <c r="F10" i="1"/>
  <c r="F21" i="1" s="1"/>
  <c r="E10" i="1"/>
  <c r="E21" i="1" s="1"/>
  <c r="D10" i="1"/>
  <c r="D21" i="1" s="1"/>
  <c r="L22" i="6" l="1"/>
  <c r="H22" i="6"/>
  <c r="D22" i="5"/>
  <c r="O22" i="4"/>
  <c r="M22" i="4"/>
  <c r="O21" i="3"/>
  <c r="M21" i="3"/>
  <c r="J21" i="1"/>
</calcChain>
</file>

<file path=xl/sharedStrings.xml><?xml version="1.0" encoding="utf-8"?>
<sst xmlns="http://schemas.openxmlformats.org/spreadsheetml/2006/main" count="520" uniqueCount="211">
  <si>
    <t>№№</t>
  </si>
  <si>
    <t>Прием пищи                            Наименование блюда</t>
  </si>
  <si>
    <t>Масса порции</t>
  </si>
  <si>
    <t>Пищевые вещества</t>
  </si>
  <si>
    <t xml:space="preserve">Энергетическая ценность  </t>
  </si>
  <si>
    <t>Витамины (мг)</t>
  </si>
  <si>
    <t>Минеральные вещества (мг)</t>
  </si>
  <si>
    <t>Б</t>
  </si>
  <si>
    <t>Ж</t>
  </si>
  <si>
    <t>У</t>
  </si>
  <si>
    <t>ККАЛ</t>
  </si>
  <si>
    <t>В1</t>
  </si>
  <si>
    <t>С</t>
  </si>
  <si>
    <t>А</t>
  </si>
  <si>
    <t>Е</t>
  </si>
  <si>
    <t>Са</t>
  </si>
  <si>
    <t>Р</t>
  </si>
  <si>
    <t>Мg</t>
  </si>
  <si>
    <t>Fе</t>
  </si>
  <si>
    <t>Завтрак</t>
  </si>
  <si>
    <t xml:space="preserve">№114/104      Пермь 2008 </t>
  </si>
  <si>
    <t xml:space="preserve">Каша рисовая молочная жидкая </t>
  </si>
  <si>
    <t>200/5</t>
  </si>
  <si>
    <t>№288/90    Пермь 2008</t>
  </si>
  <si>
    <t>Молоко кипяченое</t>
  </si>
  <si>
    <t>Бутерброд с сыром и сливочным маслом</t>
  </si>
  <si>
    <t>20/05/20</t>
  </si>
  <si>
    <t>Хлеб пшеничный</t>
  </si>
  <si>
    <t>Хлеб ржано-пшеничный</t>
  </si>
  <si>
    <t>Итого завтрак:</t>
  </si>
  <si>
    <t>Обед:</t>
  </si>
  <si>
    <t xml:space="preserve">№ 12/ 28 Ижевск 2008 </t>
  </si>
  <si>
    <t>Салат из моркови с яблоками и зеленым горошком</t>
  </si>
  <si>
    <t>№37/40    Пермь 2008</t>
  </si>
  <si>
    <t>250/25/10</t>
  </si>
  <si>
    <t>№ 200/56  Пермь 2008</t>
  </si>
  <si>
    <t>Тефтели из говядины в молочном соусе</t>
  </si>
  <si>
    <t>80/30</t>
  </si>
  <si>
    <t>№ 199/77   2011г Москва</t>
  </si>
  <si>
    <t>Пюре из бобовых с маслом</t>
  </si>
  <si>
    <t>№ 283/91    Пермь 2008</t>
  </si>
  <si>
    <t>Компот из смеси сухофруктов + витамин С</t>
  </si>
  <si>
    <t>200/60</t>
  </si>
  <si>
    <t>Фрукты - яблоко</t>
  </si>
  <si>
    <t>Ржано-пшеничный</t>
  </si>
  <si>
    <t>Итого обед:</t>
  </si>
  <si>
    <t>ИТОГО:</t>
  </si>
  <si>
    <t>Запеканка из творога со сгущеным молоком</t>
  </si>
  <si>
    <t>150/40</t>
  </si>
  <si>
    <t>№272/92    Пермь 2008</t>
  </si>
  <si>
    <t>Кисломолочный напиток</t>
  </si>
  <si>
    <t>№ 294/93  Пермь 2008</t>
  </si>
  <si>
    <t>Чай с лимоном</t>
  </si>
  <si>
    <t>№ 50/ 37        2011 Москва</t>
  </si>
  <si>
    <t>Салат из свеклы с сыром и чесноком</t>
  </si>
  <si>
    <t>№48/41    Пермь 2008</t>
  </si>
  <si>
    <t>Суп картофельный с мясными фрикадельками</t>
  </si>
  <si>
    <t>250/35</t>
  </si>
  <si>
    <t>№ 293/94    Пермь 2008</t>
  </si>
  <si>
    <t>Сок фруктовый</t>
  </si>
  <si>
    <t>Фрукты - апельсин</t>
  </si>
  <si>
    <t>День 3 - среда</t>
  </si>
  <si>
    <t xml:space="preserve">№112/107     Пермь 2008 </t>
  </si>
  <si>
    <t>Каша пшенная молочная жидкая</t>
  </si>
  <si>
    <t>№ 148/95  Пермь 2008</t>
  </si>
  <si>
    <t>Кофейный напиток на молоке</t>
  </si>
  <si>
    <t xml:space="preserve">№ 39/ 36            Москва 2011  </t>
  </si>
  <si>
    <t>Салат картофельный с кукурузой и морковью</t>
  </si>
  <si>
    <t>№42/42    Пермь 2008</t>
  </si>
  <si>
    <t>№ 172/58  Пермь 2008</t>
  </si>
  <si>
    <t>Рыба тушеная в томате с овощами</t>
  </si>
  <si>
    <t>№241/78  Пермь 2008</t>
  </si>
  <si>
    <t>Пюре из картофеля</t>
  </si>
  <si>
    <t>№ 284/96    Пермь 2008</t>
  </si>
  <si>
    <t>Компот из яблок и лимона + витамин С</t>
  </si>
  <si>
    <t>Фрукты - груши</t>
  </si>
  <si>
    <t>День 4 - четверг</t>
  </si>
  <si>
    <t>№381/121    Пермь 2008</t>
  </si>
  <si>
    <t>Бутерброд с повидлом и сливочным маслом</t>
  </si>
  <si>
    <t>5/35/20</t>
  </si>
  <si>
    <t>№ 296/97  Пермь 2008</t>
  </si>
  <si>
    <t>Чай с молоком</t>
  </si>
  <si>
    <t>№ 7/ 32             Пермь 2008</t>
  </si>
  <si>
    <t>Салат из квашеной капусты</t>
  </si>
  <si>
    <t>№ 49/54   Ижевск  2008</t>
  </si>
  <si>
    <t>Суп картофельный с горохом, с нугылями и с цыпленком</t>
  </si>
  <si>
    <t>250/24/25</t>
  </si>
  <si>
    <t>№ 74/59 Ижевск 2008</t>
  </si>
  <si>
    <t>Колобки мясо - картофельные</t>
  </si>
  <si>
    <t>80/80</t>
  </si>
  <si>
    <t>№ 225/79  Пермь 2008</t>
  </si>
  <si>
    <t>Рис припущенный</t>
  </si>
  <si>
    <t>№ 280/98    Пермь 2008</t>
  </si>
  <si>
    <t>Компот из кураги +   витамин С</t>
  </si>
  <si>
    <t>фрукты - бананы</t>
  </si>
  <si>
    <t>Хлеб  ржано-пшеничный</t>
  </si>
  <si>
    <t>№ 139/111    Пермь 2008</t>
  </si>
  <si>
    <t>Яйцо вареное</t>
  </si>
  <si>
    <t xml:space="preserve">№ 106/109      Пермь 2008 </t>
  </si>
  <si>
    <t>Каша манная вязкая на молоке</t>
  </si>
  <si>
    <t>№ 288/90  Пермь 2008</t>
  </si>
  <si>
    <t>№ 1/ 17         2008 Пермь</t>
  </si>
  <si>
    <t>Винигрет овощной</t>
  </si>
  <si>
    <t>№ 63/44  Пермь  2008</t>
  </si>
  <si>
    <t>№ 192/60 Пермь 2008</t>
  </si>
  <si>
    <t>Печень по-строгановски</t>
  </si>
  <si>
    <t>80/50</t>
  </si>
  <si>
    <t>№ 219/80  Пермь 2008</t>
  </si>
  <si>
    <t>Каша гречневая рассыпчатая</t>
  </si>
  <si>
    <t>Компот из чернослива +   витамин С</t>
  </si>
  <si>
    <t>фрукты - мандарины</t>
  </si>
  <si>
    <t>150/50</t>
  </si>
  <si>
    <t>№ 270/99  Пермь 2008</t>
  </si>
  <si>
    <t>Какао на молоке</t>
  </si>
  <si>
    <t>№ 33/10  Ижевск  2008</t>
  </si>
  <si>
    <t>Салат "Дружба"</t>
  </si>
  <si>
    <t>№ 51/45  Пермь  2008</t>
  </si>
  <si>
    <t>Суп крестьянский с крупой и говядиной</t>
  </si>
  <si>
    <t>250/25/5</t>
  </si>
  <si>
    <t>№ 174/61 Пермь 2008</t>
  </si>
  <si>
    <t>Тефтели рыбные с белым соусом</t>
  </si>
  <si>
    <t>№ 154/100   Ижевск 2008</t>
  </si>
  <si>
    <t>Компот из изюма +   витамин С</t>
  </si>
  <si>
    <t>фрукты - яблоки</t>
  </si>
  <si>
    <t>День 1 Понедельник</t>
  </si>
  <si>
    <t xml:space="preserve">№14/           Москва 2011 </t>
  </si>
  <si>
    <t>Масло сливочное порциями</t>
  </si>
  <si>
    <t>150/5</t>
  </si>
  <si>
    <t>Борщь с капустой свежей, с карт  и сметаной</t>
  </si>
  <si>
    <t>250/10</t>
  </si>
  <si>
    <t>№ 381/121 Пермь 2008</t>
  </si>
  <si>
    <t>№ 294/93   Пермь 2008</t>
  </si>
  <si>
    <t>№ 26/11  Ижевск  2008</t>
  </si>
  <si>
    <t>Салат из вареных овощей с сельдью</t>
  </si>
  <si>
    <t>№ 41/46  Пермь  2008</t>
  </si>
  <si>
    <t>№ 80/62 Ижевск 2008</t>
  </si>
  <si>
    <t>Котлета "Геркулес"</t>
  </si>
  <si>
    <t>№ 293/94   Пермь 2008</t>
  </si>
  <si>
    <t xml:space="preserve">№ 155/113      Пермь 2008 </t>
  </si>
  <si>
    <t>Сырники из творога  запеченые со сладким молочным соусом</t>
  </si>
  <si>
    <t>Какао с молоком</t>
  </si>
  <si>
    <t>№ 318/118   Пермь 2008</t>
  </si>
  <si>
    <t>Коржик молочный</t>
  </si>
  <si>
    <t>№ 5/13  Ижевск  2008</t>
  </si>
  <si>
    <t>Салат из сыра, яблок и свежих огурцов</t>
  </si>
  <si>
    <t>№ 46/47  Пермь  2008</t>
  </si>
  <si>
    <t>Суп картофельный с клецками и цыпленком</t>
  </si>
  <si>
    <t>250/25</t>
  </si>
  <si>
    <t>№ 235/83  Пермь 2008</t>
  </si>
  <si>
    <t>Капуста тушеная</t>
  </si>
  <si>
    <t>№ 283/91   Пермь 2008</t>
  </si>
  <si>
    <t>Компот из смеси сухофруктов +   витамин С</t>
  </si>
  <si>
    <t xml:space="preserve">№ 122/114      Пермь 2008 </t>
  </si>
  <si>
    <t>Макаронник с фруктовым соусом</t>
  </si>
  <si>
    <t>220/50</t>
  </si>
  <si>
    <t>№ 376/123    Пермь 2008</t>
  </si>
  <si>
    <t>№ 28/ 5            Пермь 2008</t>
  </si>
  <si>
    <t>Салат из свеклы с чесноком</t>
  </si>
  <si>
    <t>№ 59/48  Пермь  2008</t>
  </si>
  <si>
    <t>№ 181/64 Пермь 2008</t>
  </si>
  <si>
    <t>Жаркое по-домашнему</t>
  </si>
  <si>
    <t>№ 278/101   Пермь 2008</t>
  </si>
  <si>
    <t>Компот из апельсинов с яблоками +   витамин С</t>
  </si>
  <si>
    <t>№ 272/92  Пермь 2008</t>
  </si>
  <si>
    <t>№ 40/ 38 Москва 2011</t>
  </si>
  <si>
    <t>Салат картофельный с морковью и зеленым горошком</t>
  </si>
  <si>
    <t>№ 49/49  Пермь  2008</t>
  </si>
  <si>
    <t>Суп картофельный с рыбными фрикадельками</t>
  </si>
  <si>
    <t>№ 88/65 Пермь 2008</t>
  </si>
  <si>
    <t>Котлета рыбная "Нептун"</t>
  </si>
  <si>
    <t>№ 199/77     Москва 2011</t>
  </si>
  <si>
    <t>Пюре из бобовых с маслом сливочным</t>
  </si>
  <si>
    <t>№ 156/ 102  Ижевск 2008</t>
  </si>
  <si>
    <t>Напиток лимонный</t>
  </si>
  <si>
    <t xml:space="preserve">№ 102/116      Пермь 2008 </t>
  </si>
  <si>
    <t>Каша "Дружба" из пшена и риса</t>
  </si>
  <si>
    <t xml:space="preserve">№ 141/106      Пермь 2008 </t>
  </si>
  <si>
    <t>№ 104       Пермь 2008</t>
  </si>
  <si>
    <t>Каша гречневая вязкая на молоке</t>
  </si>
  <si>
    <t>№ 15 Москва 2011</t>
  </si>
  <si>
    <t>Сыр порциями (Российский или др.)</t>
  </si>
  <si>
    <t>Рассольник ленинградский со сметаной</t>
  </si>
  <si>
    <t>№ 53         Пермь 2008</t>
  </si>
  <si>
    <t>Суп молочный с макаронными изделиями</t>
  </si>
  <si>
    <t>Щи из свеж.капусты с картофе    лем и со сметаной</t>
  </si>
  <si>
    <t>Рассольник домашний вегетарианский со сметаной</t>
  </si>
  <si>
    <t xml:space="preserve">№ 109/         Пермь 2008 </t>
  </si>
  <si>
    <t>Каша овсянная из "Геркулеса" жидкая на молоке</t>
  </si>
  <si>
    <t xml:space="preserve">Суп - пюре из разных овощей   </t>
  </si>
  <si>
    <t xml:space="preserve">№ 108/          Пермь 2008 </t>
  </si>
  <si>
    <t>Каша молочная пшеничная (кукурузная) жидкая</t>
  </si>
  <si>
    <t>День 2 Вторник</t>
  </si>
  <si>
    <t>День 5 Пятница</t>
  </si>
  <si>
    <t>День 6 Понедельник</t>
  </si>
  <si>
    <t>День 7 - Вторник</t>
  </si>
  <si>
    <t>День 8 Среда</t>
  </si>
  <si>
    <t>День 9 - Четверг</t>
  </si>
  <si>
    <t>День 10 - Пятница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</si>
  <si>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</si>
  <si>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</si>
  <si>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</si>
  <si>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</si>
  <si>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</si>
  <si>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</si>
  <si>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</si>
  <si>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</si>
  <si>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</si>
  <si>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</si>
  <si>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</si>
  <si>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</si>
  <si>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СРЕДНЕЕ: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</si>
</sst>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top" wrapText="1" shrinkToFit="1"/>
    </xf>
    <xf numFmtId="2" fontId="2" fillId="0" borderId="0" xfId="0" applyNumberFormat="1" applyFont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/>
    <xf numFmtId="2" fontId="1" fillId="0" borderId="1" xfId="0" applyNumberFormat="1" applyFont="1" applyBorder="1"/>
    <xf numFmtId="0" fontId="4" fillId="0" borderId="1" xfId="0" applyFont="1" applyFill="1" applyBorder="1"/>
    <xf numFmtId="2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topLeftCell="A4" workbookViewId="0">
      <selection activeCell="D22" sqref="D22"/>
    </sheetView>
  </sheetViews>
  <sheetFormatPr defaultRowHeight="12.75" x14ac:dyDescent="0.2"/>
  <cols>
    <col min="1" max="1" width="11.42578125" style="3" customWidth="1"/>
    <col min="2" max="2" width="22.28515625" style="3" customWidth="1"/>
    <col min="3" max="3" width="8.140625" style="3" customWidth="1"/>
    <col min="4" max="4" width="7.28515625" style="3" customWidth="1"/>
    <col min="5" max="5" width="6.85546875" style="3" customWidth="1"/>
    <col min="6" max="6" width="6.7109375" style="3" customWidth="1"/>
    <col min="7" max="7" width="8.28515625" style="3" customWidth="1"/>
    <col min="8" max="8" width="6.85546875" style="3" customWidth="1"/>
    <col min="9" max="9" width="6.5703125" style="3" customWidth="1"/>
    <col min="10" max="11" width="6.7109375" style="3" customWidth="1"/>
    <col min="12" max="12" width="7.7109375" style="3" customWidth="1"/>
    <col min="13" max="13" width="7.42578125" style="3" customWidth="1"/>
    <col min="14" max="14" width="6.85546875" style="3" customWidth="1"/>
    <col min="15" max="15" width="6.42578125" style="3" customWidth="1"/>
    <col min="16" max="16384" width="9.140625" style="3"/>
  </cols>
  <sheetData>
    <row r="1" spans="1:15" ht="50.25" customHeight="1" x14ac:dyDescent="0.2">
      <c r="A1" s="1" t="s">
        <v>0</v>
      </c>
      <c r="B1" s="2" t="s">
        <v>1</v>
      </c>
      <c r="C1" s="1" t="s">
        <v>2</v>
      </c>
      <c r="D1" s="21" t="s">
        <v>3</v>
      </c>
      <c r="E1" s="21"/>
      <c r="F1" s="21"/>
      <c r="G1" s="1" t="s">
        <v>4</v>
      </c>
      <c r="H1" s="21" t="s">
        <v>5</v>
      </c>
      <c r="I1" s="21"/>
      <c r="J1" s="21"/>
      <c r="K1" s="21"/>
      <c r="L1" s="21" t="s">
        <v>6</v>
      </c>
      <c r="M1" s="21"/>
      <c r="N1" s="21"/>
      <c r="O1" s="21"/>
    </row>
    <row r="2" spans="1:15" x14ac:dyDescent="0.2">
      <c r="A2" s="4"/>
      <c r="B2" s="5"/>
      <c r="C2" s="4"/>
      <c r="D2" s="6" t="s">
        <v>7</v>
      </c>
      <c r="E2" s="6" t="s">
        <v>8</v>
      </c>
      <c r="F2" s="6" t="s">
        <v>9</v>
      </c>
      <c r="G2" s="6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6" t="s">
        <v>15</v>
      </c>
      <c r="M2" s="6" t="s">
        <v>16</v>
      </c>
      <c r="N2" s="6" t="s">
        <v>17</v>
      </c>
      <c r="O2" s="6" t="s">
        <v>18</v>
      </c>
    </row>
    <row r="3" spans="1:15" x14ac:dyDescent="0.2">
      <c r="A3" s="22" t="s">
        <v>124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">
      <c r="A4" s="23" t="s">
        <v>19</v>
      </c>
      <c r="B4" s="23"/>
      <c r="C4" s="8"/>
      <c r="D4" s="9"/>
      <c r="E4" s="9"/>
      <c r="F4" s="9"/>
      <c r="G4" s="8"/>
      <c r="H4" s="10"/>
      <c r="I4" s="10"/>
      <c r="J4" s="10"/>
      <c r="K4" s="10"/>
      <c r="L4" s="11"/>
      <c r="M4" s="11"/>
      <c r="N4" s="11"/>
      <c r="O4" s="11"/>
    </row>
    <row r="5" spans="1:15" ht="25.5" x14ac:dyDescent="0.2">
      <c r="A5" s="13" t="s">
        <v>20</v>
      </c>
      <c r="B5" s="13" t="s">
        <v>21</v>
      </c>
      <c r="C5" s="14" t="s">
        <v>127</v>
      </c>
      <c r="D5" s="8">
        <v>3.84</v>
      </c>
      <c r="E5" s="8">
        <v>5</v>
      </c>
      <c r="F5" s="8">
        <v>24.46</v>
      </c>
      <c r="G5" s="8">
        <v>157.6</v>
      </c>
      <c r="H5" s="8">
        <v>0.05</v>
      </c>
      <c r="I5" s="8">
        <v>1.04</v>
      </c>
      <c r="J5" s="8">
        <v>0.04</v>
      </c>
      <c r="K5" s="8">
        <v>0.13</v>
      </c>
      <c r="L5" s="8">
        <v>98.89</v>
      </c>
      <c r="M5" s="8">
        <v>107.8</v>
      </c>
      <c r="N5" s="8">
        <v>22.77</v>
      </c>
      <c r="O5" s="8">
        <v>0.33</v>
      </c>
    </row>
    <row r="6" spans="1:15" ht="25.5" x14ac:dyDescent="0.2">
      <c r="A6" s="13" t="s">
        <v>23</v>
      </c>
      <c r="B6" s="13" t="s">
        <v>24</v>
      </c>
      <c r="C6" s="13">
        <v>200</v>
      </c>
      <c r="D6" s="8">
        <v>5.59</v>
      </c>
      <c r="E6" s="8">
        <v>6.38</v>
      </c>
      <c r="F6" s="8">
        <v>9.3800000000000008</v>
      </c>
      <c r="G6" s="8">
        <v>117.31</v>
      </c>
      <c r="H6" s="8">
        <v>0.08</v>
      </c>
      <c r="I6" s="8">
        <v>2.73</v>
      </c>
      <c r="J6" s="8">
        <v>0.05</v>
      </c>
      <c r="K6" s="8">
        <v>0</v>
      </c>
      <c r="L6" s="8">
        <v>252</v>
      </c>
      <c r="M6" s="8">
        <v>189</v>
      </c>
      <c r="N6" s="8">
        <v>29.4</v>
      </c>
      <c r="O6" s="8">
        <v>0.21</v>
      </c>
    </row>
    <row r="7" spans="1:15" ht="25.5" x14ac:dyDescent="0.2">
      <c r="A7" s="13" t="s">
        <v>125</v>
      </c>
      <c r="B7" s="13" t="s">
        <v>126</v>
      </c>
      <c r="C7" s="14">
        <v>10</v>
      </c>
      <c r="D7" s="8">
        <v>0.08</v>
      </c>
      <c r="E7" s="8">
        <v>7.25</v>
      </c>
      <c r="F7" s="8">
        <v>0.13</v>
      </c>
      <c r="G7" s="8">
        <v>66</v>
      </c>
      <c r="H7" s="8">
        <v>0</v>
      </c>
      <c r="I7" s="8">
        <v>0</v>
      </c>
      <c r="J7" s="8">
        <v>40</v>
      </c>
      <c r="K7" s="8">
        <v>0.11</v>
      </c>
      <c r="L7" s="8">
        <v>2.4</v>
      </c>
      <c r="M7" s="8">
        <v>3</v>
      </c>
      <c r="N7" s="8">
        <v>0</v>
      </c>
      <c r="O7" s="8">
        <v>0.02</v>
      </c>
    </row>
    <row r="8" spans="1:15" x14ac:dyDescent="0.2">
      <c r="A8" s="13"/>
      <c r="B8" s="13" t="s">
        <v>27</v>
      </c>
      <c r="C8" s="13">
        <v>40</v>
      </c>
      <c r="D8" s="8">
        <v>3.6</v>
      </c>
      <c r="E8" s="8">
        <v>0.4</v>
      </c>
      <c r="F8" s="8">
        <v>19.32</v>
      </c>
      <c r="G8" s="8">
        <v>94</v>
      </c>
      <c r="H8" s="8">
        <v>7.0000000000000007E-2</v>
      </c>
      <c r="I8" s="8">
        <v>0</v>
      </c>
      <c r="J8" s="8">
        <v>0</v>
      </c>
      <c r="K8" s="8">
        <v>0.52</v>
      </c>
      <c r="L8" s="8">
        <v>9.1999999999999993</v>
      </c>
      <c r="M8" s="8">
        <v>26.1</v>
      </c>
      <c r="N8" s="8">
        <v>13.2</v>
      </c>
      <c r="O8" s="8">
        <v>0.8</v>
      </c>
    </row>
    <row r="9" spans="1:15" x14ac:dyDescent="0.2">
      <c r="A9" s="13"/>
      <c r="B9" s="13" t="s">
        <v>28</v>
      </c>
      <c r="C9" s="12">
        <v>30</v>
      </c>
      <c r="D9" s="8">
        <v>2.04</v>
      </c>
      <c r="E9" s="8">
        <v>0.39</v>
      </c>
      <c r="F9" s="8">
        <v>11.94</v>
      </c>
      <c r="G9" s="8">
        <v>60.3</v>
      </c>
      <c r="H9" s="8">
        <v>0.06</v>
      </c>
      <c r="I9" s="8">
        <v>0</v>
      </c>
      <c r="J9" s="8">
        <v>0</v>
      </c>
      <c r="K9" s="8">
        <v>0.06</v>
      </c>
      <c r="L9" s="8">
        <v>14.1</v>
      </c>
      <c r="M9" s="8">
        <v>47.1</v>
      </c>
      <c r="N9" s="8">
        <v>14.7</v>
      </c>
      <c r="O9" s="8">
        <v>1.17</v>
      </c>
    </row>
    <row r="10" spans="1:15" x14ac:dyDescent="0.2">
      <c r="A10" s="19" t="s">
        <v>29</v>
      </c>
      <c r="B10" s="19"/>
      <c r="C10" s="15"/>
      <c r="D10" s="4">
        <f t="shared" ref="D10:O10" si="0">SUM(D5:D9)</f>
        <v>15.149999999999999</v>
      </c>
      <c r="E10" s="4">
        <f t="shared" si="0"/>
        <v>19.419999999999998</v>
      </c>
      <c r="F10" s="4">
        <f t="shared" si="0"/>
        <v>65.23</v>
      </c>
      <c r="G10" s="4">
        <f t="shared" si="0"/>
        <v>495.21</v>
      </c>
      <c r="H10" s="4">
        <f t="shared" si="0"/>
        <v>0.26</v>
      </c>
      <c r="I10" s="4">
        <f t="shared" si="0"/>
        <v>3.77</v>
      </c>
      <c r="J10" s="4">
        <f t="shared" si="0"/>
        <v>40.090000000000003</v>
      </c>
      <c r="K10" s="4">
        <f t="shared" si="0"/>
        <v>0.82000000000000006</v>
      </c>
      <c r="L10" s="4">
        <f t="shared" si="0"/>
        <v>376.59</v>
      </c>
      <c r="M10" s="4">
        <f t="shared" si="0"/>
        <v>373.00000000000006</v>
      </c>
      <c r="N10" s="4">
        <f t="shared" si="0"/>
        <v>80.070000000000007</v>
      </c>
      <c r="O10" s="4">
        <f t="shared" si="0"/>
        <v>2.5300000000000002</v>
      </c>
    </row>
    <row r="11" spans="1:15" x14ac:dyDescent="0.2">
      <c r="A11" s="20" t="s">
        <v>30</v>
      </c>
      <c r="B11" s="2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38.25" x14ac:dyDescent="0.2">
      <c r="A12" s="12" t="s">
        <v>31</v>
      </c>
      <c r="B12" s="13" t="s">
        <v>32</v>
      </c>
      <c r="C12" s="13">
        <v>60</v>
      </c>
      <c r="D12" s="8">
        <v>0.72</v>
      </c>
      <c r="E12" s="8">
        <v>6</v>
      </c>
      <c r="F12" s="8">
        <v>5.46</v>
      </c>
      <c r="G12" s="8">
        <v>72.78</v>
      </c>
      <c r="H12" s="8">
        <v>0.04</v>
      </c>
      <c r="I12" s="8">
        <v>43.74</v>
      </c>
      <c r="J12" s="8">
        <v>0.5</v>
      </c>
      <c r="K12" s="8">
        <v>4.1500000000000004</v>
      </c>
      <c r="L12" s="8">
        <v>25.56</v>
      </c>
      <c r="M12" s="8">
        <v>20.32</v>
      </c>
      <c r="N12" s="8">
        <v>5.67</v>
      </c>
      <c r="O12" s="8">
        <v>0.75</v>
      </c>
    </row>
    <row r="13" spans="1:15" ht="27" customHeight="1" x14ac:dyDescent="0.2">
      <c r="A13" s="12" t="s">
        <v>33</v>
      </c>
      <c r="B13" s="12" t="s">
        <v>128</v>
      </c>
      <c r="C13" s="14" t="s">
        <v>129</v>
      </c>
      <c r="D13" s="8">
        <v>1.9</v>
      </c>
      <c r="E13" s="8">
        <v>6.66</v>
      </c>
      <c r="F13" s="8">
        <v>10.81</v>
      </c>
      <c r="G13" s="8">
        <v>111.11</v>
      </c>
      <c r="H13" s="8">
        <v>0.05</v>
      </c>
      <c r="I13" s="8">
        <v>8.25</v>
      </c>
      <c r="J13" s="8">
        <v>0.24</v>
      </c>
      <c r="K13" s="8">
        <v>1.53</v>
      </c>
      <c r="L13" s="8">
        <v>41.93</v>
      </c>
      <c r="M13" s="8">
        <v>48.81</v>
      </c>
      <c r="N13" s="8">
        <v>22.65</v>
      </c>
      <c r="O13" s="8">
        <v>1.01</v>
      </c>
    </row>
    <row r="14" spans="1:15" ht="25.5" x14ac:dyDescent="0.2">
      <c r="A14" s="13" t="s">
        <v>35</v>
      </c>
      <c r="B14" s="13" t="s">
        <v>36</v>
      </c>
      <c r="C14" s="14" t="s">
        <v>37</v>
      </c>
      <c r="D14" s="8">
        <v>14.65</v>
      </c>
      <c r="E14" s="8">
        <v>16.64</v>
      </c>
      <c r="F14" s="8">
        <v>9.9600000000000009</v>
      </c>
      <c r="G14" s="8">
        <v>248.33</v>
      </c>
      <c r="H14" s="8">
        <v>0.1</v>
      </c>
      <c r="I14" s="8">
        <v>2.8</v>
      </c>
      <c r="J14" s="8">
        <v>2.46</v>
      </c>
      <c r="K14" s="8">
        <v>0.06</v>
      </c>
      <c r="L14" s="8">
        <v>154.47</v>
      </c>
      <c r="M14" s="8">
        <v>208.05</v>
      </c>
      <c r="N14" s="8">
        <v>33.35</v>
      </c>
      <c r="O14" s="8">
        <v>1.84</v>
      </c>
    </row>
    <row r="15" spans="1:15" ht="27" customHeight="1" x14ac:dyDescent="0.2">
      <c r="A15" s="12" t="s">
        <v>38</v>
      </c>
      <c r="B15" s="12" t="s">
        <v>39</v>
      </c>
      <c r="C15" s="13">
        <v>150</v>
      </c>
      <c r="D15" s="8">
        <v>13.64</v>
      </c>
      <c r="E15" s="8">
        <v>6.86</v>
      </c>
      <c r="F15" s="8">
        <v>35.03</v>
      </c>
      <c r="G15" s="8">
        <v>255</v>
      </c>
      <c r="H15" s="8">
        <v>0.5</v>
      </c>
      <c r="I15" s="8">
        <v>0</v>
      </c>
      <c r="J15" s="8">
        <v>30</v>
      </c>
      <c r="K15" s="8">
        <v>0.26</v>
      </c>
      <c r="L15" s="8">
        <v>94.7</v>
      </c>
      <c r="M15" s="8">
        <v>213.08</v>
      </c>
      <c r="N15" s="8">
        <v>61.7</v>
      </c>
      <c r="O15" s="8">
        <v>4.7</v>
      </c>
    </row>
    <row r="16" spans="1:15" ht="25.5" x14ac:dyDescent="0.2">
      <c r="A16" s="13" t="s">
        <v>40</v>
      </c>
      <c r="B16" s="13" t="s">
        <v>41</v>
      </c>
      <c r="C16" s="14" t="s">
        <v>42</v>
      </c>
      <c r="D16" s="8">
        <v>0.56000000000000005</v>
      </c>
      <c r="E16" s="8">
        <v>0</v>
      </c>
      <c r="F16" s="8">
        <v>27.89</v>
      </c>
      <c r="G16" s="8">
        <v>113.79</v>
      </c>
      <c r="H16" s="8">
        <v>0.03</v>
      </c>
      <c r="I16" s="8">
        <v>61.22</v>
      </c>
      <c r="J16" s="8">
        <v>0.18</v>
      </c>
      <c r="K16" s="8">
        <v>1.68</v>
      </c>
      <c r="L16" s="8">
        <v>49.5</v>
      </c>
      <c r="M16" s="8">
        <v>44.53</v>
      </c>
      <c r="N16" s="8">
        <v>32.03</v>
      </c>
      <c r="O16" s="8">
        <v>1.02</v>
      </c>
    </row>
    <row r="17" spans="1:15" x14ac:dyDescent="0.2">
      <c r="A17" s="13"/>
      <c r="B17" s="13" t="s">
        <v>43</v>
      </c>
      <c r="C17" s="13">
        <v>100</v>
      </c>
      <c r="D17" s="8">
        <v>0.4</v>
      </c>
      <c r="E17" s="8">
        <v>0.4</v>
      </c>
      <c r="F17" s="8">
        <v>9.8000000000000007</v>
      </c>
      <c r="G17" s="8">
        <v>47</v>
      </c>
      <c r="H17" s="8">
        <v>0.03</v>
      </c>
      <c r="I17" s="8">
        <v>10</v>
      </c>
      <c r="J17" s="8">
        <v>0</v>
      </c>
      <c r="K17" s="8">
        <v>0.2</v>
      </c>
      <c r="L17" s="8">
        <v>16</v>
      </c>
      <c r="M17" s="8">
        <v>11</v>
      </c>
      <c r="N17" s="8">
        <v>9</v>
      </c>
      <c r="O17" s="8">
        <v>2.2000000000000002</v>
      </c>
    </row>
    <row r="18" spans="1:15" x14ac:dyDescent="0.2">
      <c r="A18" s="13"/>
      <c r="B18" s="13" t="s">
        <v>27</v>
      </c>
      <c r="C18" s="13">
        <v>60</v>
      </c>
      <c r="D18" s="8">
        <v>4.74</v>
      </c>
      <c r="E18" s="8">
        <v>0.6</v>
      </c>
      <c r="F18" s="8">
        <v>28.98</v>
      </c>
      <c r="G18" s="8">
        <v>141</v>
      </c>
      <c r="H18" s="8">
        <v>0.1</v>
      </c>
      <c r="I18" s="8">
        <v>0</v>
      </c>
      <c r="J18" s="8">
        <v>0</v>
      </c>
      <c r="K18" s="8">
        <v>0.78</v>
      </c>
      <c r="L18" s="8">
        <v>13.8</v>
      </c>
      <c r="M18" s="8">
        <v>52.2</v>
      </c>
      <c r="N18" s="8">
        <v>19.8</v>
      </c>
      <c r="O18" s="8">
        <v>1.2</v>
      </c>
    </row>
    <row r="19" spans="1:15" x14ac:dyDescent="0.2">
      <c r="A19" s="13"/>
      <c r="B19" s="13" t="s">
        <v>44</v>
      </c>
      <c r="C19" s="13">
        <v>50</v>
      </c>
      <c r="D19" s="8">
        <v>3.4</v>
      </c>
      <c r="E19" s="8">
        <v>0.65</v>
      </c>
      <c r="F19" s="8">
        <v>19.899999999999999</v>
      </c>
      <c r="G19" s="8">
        <v>100.5</v>
      </c>
      <c r="H19" s="8">
        <v>0.1</v>
      </c>
      <c r="I19" s="8">
        <v>0</v>
      </c>
      <c r="J19" s="8">
        <v>0</v>
      </c>
      <c r="K19" s="8">
        <v>0.1</v>
      </c>
      <c r="L19" s="8">
        <v>23.5</v>
      </c>
      <c r="M19" s="8">
        <v>78.5</v>
      </c>
      <c r="N19" s="8">
        <v>24.5</v>
      </c>
      <c r="O19" s="8">
        <v>1.95</v>
      </c>
    </row>
    <row r="20" spans="1:15" x14ac:dyDescent="0.2">
      <c r="A20" s="19" t="s">
        <v>45</v>
      </c>
      <c r="B20" s="19"/>
      <c r="C20" s="15"/>
      <c r="D20" s="4">
        <f t="shared" ref="D20:O20" si="1">SUM(D12:D19)</f>
        <v>40.01</v>
      </c>
      <c r="E20" s="4">
        <f t="shared" si="1"/>
        <v>37.81</v>
      </c>
      <c r="F20" s="4">
        <f t="shared" si="1"/>
        <v>147.83000000000001</v>
      </c>
      <c r="G20" s="4">
        <f t="shared" si="1"/>
        <v>1089.51</v>
      </c>
      <c r="H20" s="4">
        <f t="shared" si="1"/>
        <v>0.95</v>
      </c>
      <c r="I20" s="4">
        <f t="shared" si="1"/>
        <v>126.00999999999999</v>
      </c>
      <c r="J20" s="4">
        <f t="shared" si="1"/>
        <v>33.380000000000003</v>
      </c>
      <c r="K20" s="4">
        <f t="shared" si="1"/>
        <v>8.76</v>
      </c>
      <c r="L20" s="4">
        <f t="shared" si="1"/>
        <v>419.46</v>
      </c>
      <c r="M20" s="4">
        <f t="shared" si="1"/>
        <v>676.49</v>
      </c>
      <c r="N20" s="4">
        <f t="shared" si="1"/>
        <v>208.70000000000002</v>
      </c>
      <c r="O20" s="4">
        <f t="shared" si="1"/>
        <v>14.669999999999998</v>
      </c>
    </row>
    <row r="21" spans="1:15" x14ac:dyDescent="0.2">
      <c r="A21" s="20" t="s">
        <v>46</v>
      </c>
      <c r="B21" s="20"/>
      <c r="C21" s="15"/>
      <c r="D21" s="4">
        <f>D10+D20</f>
        <v>55.16</v>
      </c>
      <c r="E21" s="4">
        <f t="shared" ref="E21:O21" si="2">E10+E20</f>
        <v>57.230000000000004</v>
      </c>
      <c r="F21" s="4">
        <f t="shared" si="2"/>
        <v>213.06</v>
      </c>
      <c r="G21" s="4">
        <f t="shared" si="2"/>
        <v>1584.72</v>
      </c>
      <c r="H21" s="4">
        <f t="shared" si="2"/>
        <v>1.21</v>
      </c>
      <c r="I21" s="4">
        <f t="shared" si="2"/>
        <v>129.78</v>
      </c>
      <c r="J21" s="4">
        <f t="shared" si="2"/>
        <v>73.47</v>
      </c>
      <c r="K21" s="4">
        <f t="shared" si="2"/>
        <v>9.58</v>
      </c>
      <c r="L21" s="4">
        <f t="shared" si="2"/>
        <v>796.05</v>
      </c>
      <c r="M21" s="4">
        <f t="shared" si="2"/>
        <v>1049.49</v>
      </c>
      <c r="N21" s="4">
        <f t="shared" si="2"/>
        <v>288.77000000000004</v>
      </c>
      <c r="O21" s="4">
        <f t="shared" si="2"/>
        <v>17.2</v>
      </c>
    </row>
    <row r="22" spans="1:15" x14ac:dyDescent="0.2">
      <c r="A22" s="13"/>
      <c r="B22" s="13"/>
      <c r="C22" s="1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2">
      <c r="A26" s="16"/>
      <c r="B26" s="16"/>
      <c r="C26" s="16"/>
    </row>
    <row r="27" spans="1:15" x14ac:dyDescent="0.2">
      <c r="A27" s="16"/>
      <c r="B27" s="16"/>
    </row>
    <row r="28" spans="1:15" x14ac:dyDescent="0.2">
      <c r="A28" s="16"/>
      <c r="B28" s="16"/>
    </row>
    <row r="29" spans="1:15" x14ac:dyDescent="0.2">
      <c r="A29" s="16"/>
      <c r="B29" s="16"/>
    </row>
    <row r="30" spans="1:15" x14ac:dyDescent="0.2">
      <c r="A30" s="16"/>
      <c r="B30" s="16"/>
    </row>
    <row r="31" spans="1:15" x14ac:dyDescent="0.2">
      <c r="A31" s="16"/>
      <c r="B31" s="16"/>
    </row>
    <row r="32" spans="1:15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  <row r="67" spans="1:2" x14ac:dyDescent="0.2">
      <c r="A67" s="16"/>
      <c r="B67" s="16"/>
    </row>
    <row r="68" spans="1:2" x14ac:dyDescent="0.2">
      <c r="A68" s="16"/>
      <c r="B68" s="16"/>
    </row>
    <row r="69" spans="1:2" x14ac:dyDescent="0.2">
      <c r="A69" s="16"/>
      <c r="B69" s="16"/>
    </row>
    <row r="70" spans="1:2" x14ac:dyDescent="0.2">
      <c r="A70" s="16"/>
      <c r="B70" s="16"/>
    </row>
    <row r="71" spans="1:2" x14ac:dyDescent="0.2">
      <c r="A71" s="16"/>
      <c r="B71" s="16"/>
    </row>
    <row r="72" spans="1:2" x14ac:dyDescent="0.2">
      <c r="A72" s="16"/>
      <c r="B72" s="16"/>
    </row>
    <row r="73" spans="1:2" x14ac:dyDescent="0.2">
      <c r="A73" s="16"/>
      <c r="B73" s="16"/>
    </row>
    <row r="74" spans="1:2" x14ac:dyDescent="0.2">
      <c r="A74" s="16"/>
      <c r="B74" s="16"/>
    </row>
    <row r="75" spans="1:2" x14ac:dyDescent="0.2">
      <c r="A75" s="16"/>
      <c r="B75" s="16"/>
    </row>
    <row r="76" spans="1:2" x14ac:dyDescent="0.2">
      <c r="A76" s="16"/>
      <c r="B76" s="16"/>
    </row>
    <row r="77" spans="1:2" x14ac:dyDescent="0.2">
      <c r="A77" s="16"/>
      <c r="B77" s="16"/>
    </row>
    <row r="78" spans="1:2" x14ac:dyDescent="0.2">
      <c r="A78" s="16"/>
      <c r="B78" s="16"/>
    </row>
    <row r="79" spans="1:2" x14ac:dyDescent="0.2">
      <c r="A79" s="16"/>
      <c r="B79" s="16"/>
    </row>
    <row r="80" spans="1:2" x14ac:dyDescent="0.2">
      <c r="A80" s="16"/>
      <c r="B80" s="16"/>
    </row>
    <row r="81" spans="1:2" x14ac:dyDescent="0.2">
      <c r="A81" s="16"/>
      <c r="B81" s="16"/>
    </row>
    <row r="82" spans="1:2" x14ac:dyDescent="0.2">
      <c r="A82" s="16"/>
      <c r="B82" s="16"/>
    </row>
    <row r="83" spans="1:2" x14ac:dyDescent="0.2">
      <c r="A83" s="16"/>
      <c r="B83" s="16"/>
    </row>
    <row r="84" spans="1:2" x14ac:dyDescent="0.2">
      <c r="A84" s="16"/>
      <c r="B84" s="16"/>
    </row>
    <row r="85" spans="1:2" x14ac:dyDescent="0.2">
      <c r="A85" s="16"/>
      <c r="B85" s="16"/>
    </row>
    <row r="86" spans="1:2" x14ac:dyDescent="0.2">
      <c r="A86" s="16"/>
      <c r="B86" s="16"/>
    </row>
    <row r="87" spans="1:2" x14ac:dyDescent="0.2">
      <c r="A87" s="16"/>
      <c r="B87" s="16"/>
    </row>
    <row r="88" spans="1:2" x14ac:dyDescent="0.2">
      <c r="A88" s="16"/>
      <c r="B88" s="16"/>
    </row>
    <row r="89" spans="1:2" x14ac:dyDescent="0.2">
      <c r="A89" s="16"/>
      <c r="B89" s="16"/>
    </row>
    <row r="90" spans="1:2" x14ac:dyDescent="0.2">
      <c r="A90" s="16"/>
      <c r="B90" s="16"/>
    </row>
  </sheetData>
  <mergeCells count="9">
    <mergeCell ref="A20:B20"/>
    <mergeCell ref="A21:B21"/>
    <mergeCell ref="D1:F1"/>
    <mergeCell ref="H1:K1"/>
    <mergeCell ref="L1:O1"/>
    <mergeCell ref="A3:O3"/>
    <mergeCell ref="A4:B4"/>
    <mergeCell ref="A10:B10"/>
    <mergeCell ref="A11:B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18381-E772-4707-9E56-F83105E0A9B0}">
  <dimension ref="A1:O90"/>
  <sheetViews>
    <sheetView tabSelected="1" workbookViewId="0">
      <selection activeCell="O12" sqref="O12"/>
    </sheetView>
  </sheetViews>
  <sheetFormatPr defaultRowHeight="12.75" x14ac:dyDescent="0.2"/>
  <cols>
    <col min="1" max="1" width="11.7109375" style="3" customWidth="1"/>
    <col min="2" max="2" width="27" style="3" customWidth="1"/>
    <col min="3" max="3" width="7.42578125" style="3" customWidth="1"/>
    <col min="4" max="4" width="7" style="3" customWidth="1"/>
    <col min="5" max="5" width="6.85546875" style="3" customWidth="1"/>
    <col min="6" max="6" width="6.7109375" style="3" customWidth="1"/>
    <col min="7" max="7" width="8.28515625" style="3" customWidth="1"/>
    <col min="8" max="8" width="6.28515625" style="3" customWidth="1"/>
    <col min="9" max="9" width="6.5703125" style="3" customWidth="1"/>
    <col min="10" max="10" width="6.28515625" style="3" customWidth="1"/>
    <col min="11" max="11" width="6.7109375" style="3" customWidth="1"/>
    <col min="12" max="12" width="7.7109375" style="3" customWidth="1"/>
    <col min="13" max="13" width="7.42578125" style="3" customWidth="1"/>
    <col min="14" max="14" width="6.85546875" style="3" customWidth="1"/>
    <col min="15" max="15" width="6.140625" style="3" customWidth="1"/>
    <col min="16" max="16384" width="9.140625" style="3"/>
  </cols>
  <sheetData>
    <row r="1" spans="1:15" ht="51" x14ac:dyDescent="0.2">
      <c r="A1" s="1" t="s">
        <v>0</v>
      </c>
      <c r="B1" s="2" t="s">
        <v>1</v>
      </c>
      <c r="C1" s="1" t="s">
        <v>2</v>
      </c>
      <c r="D1" s="21" t="s">
        <v>3</v>
      </c>
      <c r="E1" s="21"/>
      <c r="F1" s="21"/>
      <c r="G1" s="1" t="s">
        <v>4</v>
      </c>
      <c r="H1" s="21" t="s">
        <v>5</v>
      </c>
      <c r="I1" s="21"/>
      <c r="J1" s="21"/>
      <c r="K1" s="21"/>
      <c r="L1" s="21" t="s">
        <v>6</v>
      </c>
      <c r="M1" s="21"/>
      <c r="N1" s="21"/>
      <c r="O1" s="21"/>
    </row>
    <row r="2" spans="1:15" x14ac:dyDescent="0.2">
      <c r="A2" s="4"/>
      <c r="B2" s="5"/>
      <c r="C2" s="4"/>
      <c r="D2" s="6" t="s">
        <v>7</v>
      </c>
      <c r="E2" s="6" t="s">
        <v>8</v>
      </c>
      <c r="F2" s="6" t="s">
        <v>9</v>
      </c>
      <c r="G2" s="6" t="s">
        <v>10</v>
      </c>
      <c r="H2" s="17" t="s">
        <v>11</v>
      </c>
      <c r="I2" s="17" t="s">
        <v>12</v>
      </c>
      <c r="J2" s="17" t="s">
        <v>13</v>
      </c>
      <c r="K2" s="17" t="s">
        <v>14</v>
      </c>
      <c r="L2" s="6" t="s">
        <v>15</v>
      </c>
      <c r="M2" s="6" t="s">
        <v>16</v>
      </c>
      <c r="N2" s="6" t="s">
        <v>17</v>
      </c>
      <c r="O2" s="6" t="s">
        <v>18</v>
      </c>
    </row>
    <row r="3" spans="1:15" x14ac:dyDescent="0.2">
      <c r="A3" s="22" t="s">
        <v>197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">
      <c r="A4" s="23" t="s">
        <v>19</v>
      </c>
      <c r="B4" s="23"/>
      <c r="C4" s="8"/>
      <c r="D4" s="9"/>
      <c r="E4" s="9"/>
      <c r="F4" s="9"/>
      <c r="G4" s="8"/>
      <c r="H4" s="10"/>
      <c r="I4" s="10"/>
      <c r="J4" s="10"/>
      <c r="K4" s="10"/>
      <c r="L4" s="11"/>
      <c r="M4" s="11"/>
      <c r="N4" s="11"/>
      <c r="O4" s="11"/>
    </row>
    <row r="5" spans="1:15" ht="26.25" customHeight="1" x14ac:dyDescent="0.2">
      <c r="A5" s="12" t="s">
        <v>182</v>
      </c>
      <c r="B5" s="12" t="s">
        <v>183</v>
      </c>
      <c r="C5" s="14">
        <v>200</v>
      </c>
      <c r="D5" s="8">
        <v>5.58</v>
      </c>
      <c r="E5" s="8">
        <v>6.12</v>
      </c>
      <c r="F5" s="8">
        <v>19.73</v>
      </c>
      <c r="G5" s="8">
        <v>156.08000000000001</v>
      </c>
      <c r="H5" s="8">
        <v>0.1</v>
      </c>
      <c r="I5" s="8">
        <v>0.91</v>
      </c>
      <c r="J5" s="8">
        <v>0.04</v>
      </c>
      <c r="K5" s="8">
        <v>0.31</v>
      </c>
      <c r="L5" s="8">
        <v>172.54</v>
      </c>
      <c r="M5" s="8">
        <v>145.16</v>
      </c>
      <c r="N5" s="8">
        <v>26.81</v>
      </c>
      <c r="O5" s="8">
        <v>0.55000000000000004</v>
      </c>
    </row>
    <row r="6" spans="1:15" ht="25.5" x14ac:dyDescent="0.2">
      <c r="A6" s="13" t="s">
        <v>163</v>
      </c>
      <c r="B6" s="13" t="s">
        <v>50</v>
      </c>
      <c r="C6" s="14">
        <v>100</v>
      </c>
      <c r="D6" s="8">
        <v>2.8</v>
      </c>
      <c r="E6" s="8">
        <v>3.19</v>
      </c>
      <c r="F6" s="8">
        <v>4.09</v>
      </c>
      <c r="G6" s="8">
        <v>56.26</v>
      </c>
      <c r="H6" s="8">
        <v>0.04</v>
      </c>
      <c r="I6" s="8">
        <v>0.7</v>
      </c>
      <c r="J6" s="8">
        <v>0.02</v>
      </c>
      <c r="K6" s="8">
        <v>0</v>
      </c>
      <c r="L6" s="8">
        <v>120.01</v>
      </c>
      <c r="M6" s="8">
        <v>90.01</v>
      </c>
      <c r="N6" s="8">
        <v>14</v>
      </c>
      <c r="O6" s="8">
        <v>0.1</v>
      </c>
    </row>
    <row r="7" spans="1:15" ht="25.5" x14ac:dyDescent="0.2">
      <c r="A7" s="13" t="s">
        <v>112</v>
      </c>
      <c r="B7" s="13" t="s">
        <v>113</v>
      </c>
      <c r="C7" s="14">
        <v>200</v>
      </c>
      <c r="D7" s="8">
        <v>4.8499999999999996</v>
      </c>
      <c r="E7" s="8">
        <v>5.04</v>
      </c>
      <c r="F7" s="8">
        <v>32.729999999999997</v>
      </c>
      <c r="G7" s="8">
        <v>195.71</v>
      </c>
      <c r="H7" s="8">
        <v>0.06</v>
      </c>
      <c r="I7" s="8">
        <v>1.69</v>
      </c>
      <c r="J7" s="8">
        <v>0.03</v>
      </c>
      <c r="K7" s="8">
        <v>0.02</v>
      </c>
      <c r="L7" s="8">
        <v>163.15</v>
      </c>
      <c r="M7" s="8">
        <v>149.75</v>
      </c>
      <c r="N7" s="8">
        <v>39.450000000000003</v>
      </c>
      <c r="O7" s="8">
        <v>1.31</v>
      </c>
    </row>
    <row r="8" spans="1:15" x14ac:dyDescent="0.2">
      <c r="A8" s="13"/>
      <c r="B8" s="13" t="s">
        <v>27</v>
      </c>
      <c r="C8" s="13">
        <v>40</v>
      </c>
      <c r="D8" s="8">
        <v>3.6</v>
      </c>
      <c r="E8" s="8">
        <v>0.4</v>
      </c>
      <c r="F8" s="8">
        <v>19.32</v>
      </c>
      <c r="G8" s="8">
        <v>94</v>
      </c>
      <c r="H8" s="8">
        <v>7.0000000000000007E-2</v>
      </c>
      <c r="I8" s="8">
        <v>0</v>
      </c>
      <c r="J8" s="8">
        <v>0</v>
      </c>
      <c r="K8" s="8">
        <v>0.52</v>
      </c>
      <c r="L8" s="8">
        <v>9.1999999999999993</v>
      </c>
      <c r="M8" s="8">
        <v>26.1</v>
      </c>
      <c r="N8" s="8">
        <v>13.2</v>
      </c>
      <c r="O8" s="8">
        <v>0.8</v>
      </c>
    </row>
    <row r="9" spans="1:15" x14ac:dyDescent="0.2">
      <c r="A9" s="13"/>
      <c r="B9" s="13" t="s">
        <v>28</v>
      </c>
      <c r="C9" s="12">
        <v>30</v>
      </c>
      <c r="D9" s="8">
        <v>2.04</v>
      </c>
      <c r="E9" s="8">
        <v>0.39</v>
      </c>
      <c r="F9" s="8">
        <v>11.94</v>
      </c>
      <c r="G9" s="8">
        <v>60.3</v>
      </c>
      <c r="H9" s="8">
        <v>0.06</v>
      </c>
      <c r="I9" s="8">
        <v>0</v>
      </c>
      <c r="J9" s="8">
        <v>0</v>
      </c>
      <c r="K9" s="8">
        <v>0.06</v>
      </c>
      <c r="L9" s="8">
        <v>14.1</v>
      </c>
      <c r="M9" s="8">
        <v>47.1</v>
      </c>
      <c r="N9" s="8">
        <v>14.7</v>
      </c>
      <c r="O9" s="8">
        <v>1.17</v>
      </c>
    </row>
    <row r="10" spans="1:15" x14ac:dyDescent="0.2">
      <c r="A10" s="19" t="s">
        <v>29</v>
      </c>
      <c r="B10" s="19"/>
      <c r="C10" s="15"/>
      <c r="D10" s="4">
        <f t="shared" ref="D10:O10" si="0">SUM(D5:D9)</f>
        <v>18.869999999999997</v>
      </c>
      <c r="E10" s="4">
        <f t="shared" si="0"/>
        <v>15.140000000000002</v>
      </c>
      <c r="F10" s="4">
        <f t="shared" si="0"/>
        <v>87.81</v>
      </c>
      <c r="G10" s="4">
        <f t="shared" si="0"/>
        <v>562.35</v>
      </c>
      <c r="H10" s="4">
        <f t="shared" si="0"/>
        <v>0.33</v>
      </c>
      <c r="I10" s="4">
        <f t="shared" si="0"/>
        <v>3.3</v>
      </c>
      <c r="J10" s="4">
        <f t="shared" si="0"/>
        <v>0.09</v>
      </c>
      <c r="K10" s="4">
        <f t="shared" si="0"/>
        <v>0.91000000000000014</v>
      </c>
      <c r="L10" s="4">
        <f t="shared" si="0"/>
        <v>479.00000000000006</v>
      </c>
      <c r="M10" s="4">
        <f t="shared" si="0"/>
        <v>458.12000000000006</v>
      </c>
      <c r="N10" s="4">
        <f t="shared" si="0"/>
        <v>108.16000000000001</v>
      </c>
      <c r="O10" s="4">
        <f t="shared" si="0"/>
        <v>3.9299999999999997</v>
      </c>
    </row>
    <row r="11" spans="1:15" x14ac:dyDescent="0.2">
      <c r="A11" s="20" t="s">
        <v>30</v>
      </c>
      <c r="B11" s="2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7.75" customHeight="1" x14ac:dyDescent="0.2">
      <c r="A12" s="12" t="s">
        <v>164</v>
      </c>
      <c r="B12" s="12" t="s">
        <v>165</v>
      </c>
      <c r="C12" s="13">
        <v>60</v>
      </c>
      <c r="D12" s="8">
        <v>1.64</v>
      </c>
      <c r="E12" s="8">
        <v>4.24</v>
      </c>
      <c r="F12" s="8">
        <v>5.73</v>
      </c>
      <c r="G12" s="8">
        <v>67.62</v>
      </c>
      <c r="H12" s="8">
        <v>0.05</v>
      </c>
      <c r="I12" s="8">
        <v>5.0199999999999996</v>
      </c>
      <c r="J12" s="8">
        <v>11.88</v>
      </c>
      <c r="K12" s="8">
        <v>1.7</v>
      </c>
      <c r="L12" s="8">
        <v>11.74</v>
      </c>
      <c r="M12" s="8">
        <v>39.14</v>
      </c>
      <c r="N12" s="8">
        <v>14.48</v>
      </c>
      <c r="O12" s="8">
        <v>0.54</v>
      </c>
    </row>
    <row r="13" spans="1:15" ht="26.25" customHeight="1" x14ac:dyDescent="0.2">
      <c r="A13" s="12" t="s">
        <v>166</v>
      </c>
      <c r="B13" s="12" t="s">
        <v>167</v>
      </c>
      <c r="C13" s="14" t="s">
        <v>57</v>
      </c>
      <c r="D13" s="8">
        <v>8</v>
      </c>
      <c r="E13" s="8">
        <v>3.42</v>
      </c>
      <c r="F13" s="8">
        <v>19.82</v>
      </c>
      <c r="G13" s="8">
        <v>151.03</v>
      </c>
      <c r="H13" s="8">
        <v>0.16</v>
      </c>
      <c r="I13" s="8">
        <v>10.67</v>
      </c>
      <c r="J13" s="8">
        <v>0.21</v>
      </c>
      <c r="K13" s="8">
        <v>1.44</v>
      </c>
      <c r="L13" s="8">
        <v>20.59</v>
      </c>
      <c r="M13" s="8">
        <v>149.44</v>
      </c>
      <c r="N13" s="8">
        <v>37.15</v>
      </c>
      <c r="O13" s="8">
        <v>2.19</v>
      </c>
    </row>
    <row r="14" spans="1:15" ht="25.5" x14ac:dyDescent="0.2">
      <c r="A14" s="12" t="s">
        <v>168</v>
      </c>
      <c r="B14" s="13" t="s">
        <v>169</v>
      </c>
      <c r="C14" s="14">
        <v>80</v>
      </c>
      <c r="D14" s="8">
        <v>10.24</v>
      </c>
      <c r="E14" s="8">
        <v>10.88</v>
      </c>
      <c r="F14" s="8">
        <v>7.92</v>
      </c>
      <c r="G14" s="8">
        <v>18.38</v>
      </c>
      <c r="H14" s="8">
        <v>0.1</v>
      </c>
      <c r="I14" s="8">
        <v>1.91</v>
      </c>
      <c r="J14" s="8">
        <v>7.0000000000000007E-2</v>
      </c>
      <c r="K14" s="8">
        <v>2.4700000000000002</v>
      </c>
      <c r="L14" s="8">
        <v>43.52</v>
      </c>
      <c r="M14" s="8">
        <v>184.16</v>
      </c>
      <c r="N14" s="8">
        <v>1.37</v>
      </c>
      <c r="O14" s="8">
        <v>143.44</v>
      </c>
    </row>
    <row r="15" spans="1:15" ht="25.5" x14ac:dyDescent="0.2">
      <c r="A15" s="12" t="s">
        <v>170</v>
      </c>
      <c r="B15" s="13" t="s">
        <v>171</v>
      </c>
      <c r="C15" s="14">
        <v>150</v>
      </c>
      <c r="D15" s="8">
        <v>13.64</v>
      </c>
      <c r="E15" s="8">
        <v>6.86</v>
      </c>
      <c r="F15" s="8">
        <v>35.03</v>
      </c>
      <c r="G15" s="8">
        <v>255</v>
      </c>
      <c r="H15" s="8">
        <v>0.5</v>
      </c>
      <c r="I15" s="8">
        <v>0</v>
      </c>
      <c r="J15" s="8">
        <v>30</v>
      </c>
      <c r="K15" s="8">
        <v>0.26</v>
      </c>
      <c r="L15" s="8">
        <v>94.71</v>
      </c>
      <c r="M15" s="8">
        <v>213.08</v>
      </c>
      <c r="N15" s="8">
        <v>61.7</v>
      </c>
      <c r="O15" s="8">
        <v>4.7</v>
      </c>
    </row>
    <row r="16" spans="1:15" ht="25.5" x14ac:dyDescent="0.2">
      <c r="A16" s="13" t="s">
        <v>172</v>
      </c>
      <c r="B16" s="13" t="s">
        <v>173</v>
      </c>
      <c r="C16" s="14">
        <v>200</v>
      </c>
      <c r="D16" s="8">
        <v>0.1</v>
      </c>
      <c r="E16" s="8">
        <v>0</v>
      </c>
      <c r="F16" s="8">
        <v>24.2</v>
      </c>
      <c r="G16" s="8">
        <v>93</v>
      </c>
      <c r="H16" s="8">
        <v>0</v>
      </c>
      <c r="I16" s="8">
        <v>2.8</v>
      </c>
      <c r="J16" s="8">
        <v>0</v>
      </c>
      <c r="K16" s="8">
        <v>0.01</v>
      </c>
      <c r="L16" s="8">
        <v>3.52</v>
      </c>
      <c r="M16" s="8">
        <v>1.54</v>
      </c>
      <c r="N16" s="8">
        <v>0.84</v>
      </c>
      <c r="O16" s="8">
        <v>0.11</v>
      </c>
    </row>
    <row r="17" spans="1:15" x14ac:dyDescent="0.2">
      <c r="A17" s="13"/>
      <c r="B17" s="13" t="s">
        <v>123</v>
      </c>
      <c r="C17" s="13">
        <v>100</v>
      </c>
      <c r="D17" s="8">
        <v>0.4</v>
      </c>
      <c r="E17" s="8">
        <v>0.4</v>
      </c>
      <c r="F17" s="8">
        <v>9.8000000000000007</v>
      </c>
      <c r="G17" s="8">
        <v>47</v>
      </c>
      <c r="H17" s="8">
        <v>0.03</v>
      </c>
      <c r="I17" s="8">
        <v>10</v>
      </c>
      <c r="J17" s="8">
        <v>0</v>
      </c>
      <c r="K17" s="8">
        <v>0.2</v>
      </c>
      <c r="L17" s="8">
        <v>16</v>
      </c>
      <c r="M17" s="8">
        <v>11</v>
      </c>
      <c r="N17" s="8">
        <v>9</v>
      </c>
      <c r="O17" s="8">
        <v>2.2000000000000002</v>
      </c>
    </row>
    <row r="18" spans="1:15" x14ac:dyDescent="0.2">
      <c r="A18" s="13"/>
      <c r="B18" s="13" t="s">
        <v>27</v>
      </c>
      <c r="C18" s="13">
        <v>60</v>
      </c>
      <c r="D18" s="8">
        <v>4.74</v>
      </c>
      <c r="E18" s="8">
        <v>0.6</v>
      </c>
      <c r="F18" s="8">
        <v>28.98</v>
      </c>
      <c r="G18" s="8">
        <v>141</v>
      </c>
      <c r="H18" s="8">
        <v>0.1</v>
      </c>
      <c r="I18" s="8">
        <v>0</v>
      </c>
      <c r="J18" s="8">
        <v>0</v>
      </c>
      <c r="K18" s="8">
        <v>0.78</v>
      </c>
      <c r="L18" s="8">
        <v>13.8</v>
      </c>
      <c r="M18" s="8">
        <v>52.2</v>
      </c>
      <c r="N18" s="8">
        <v>19.8</v>
      </c>
      <c r="O18" s="8">
        <v>1.2</v>
      </c>
    </row>
    <row r="19" spans="1:15" x14ac:dyDescent="0.2">
      <c r="A19" s="13"/>
      <c r="B19" s="13" t="s">
        <v>95</v>
      </c>
      <c r="C19" s="13">
        <v>50</v>
      </c>
      <c r="D19" s="8">
        <v>3.4</v>
      </c>
      <c r="E19" s="8">
        <v>0.65</v>
      </c>
      <c r="F19" s="8">
        <v>19.899999999999999</v>
      </c>
      <c r="G19" s="8">
        <v>100.5</v>
      </c>
      <c r="H19" s="8">
        <v>0.1</v>
      </c>
      <c r="I19" s="8">
        <v>0</v>
      </c>
      <c r="J19" s="8">
        <v>0</v>
      </c>
      <c r="K19" s="8">
        <v>0.1</v>
      </c>
      <c r="L19" s="8">
        <v>23.5</v>
      </c>
      <c r="M19" s="8">
        <v>78.5</v>
      </c>
      <c r="N19" s="8">
        <v>24.5</v>
      </c>
      <c r="O19" s="8">
        <v>1.95</v>
      </c>
    </row>
    <row r="20" spans="1:15" x14ac:dyDescent="0.2">
      <c r="A20" s="19" t="s">
        <v>45</v>
      </c>
      <c r="B20" s="19"/>
      <c r="C20" s="15"/>
      <c r="D20" s="4">
        <f t="shared" ref="D20:O20" si="1">SUM(D12:D19)</f>
        <v>42.160000000000004</v>
      </c>
      <c r="E20" s="4">
        <f t="shared" si="1"/>
        <v>27.049999999999997</v>
      </c>
      <c r="F20" s="4">
        <f t="shared" si="1"/>
        <v>151.38</v>
      </c>
      <c r="G20" s="4">
        <f t="shared" si="1"/>
        <v>873.53</v>
      </c>
      <c r="H20" s="4">
        <f t="shared" si="1"/>
        <v>1.04</v>
      </c>
      <c r="I20" s="4">
        <f t="shared" si="1"/>
        <v>30.4</v>
      </c>
      <c r="J20" s="4">
        <f t="shared" si="1"/>
        <v>42.160000000000004</v>
      </c>
      <c r="K20" s="4">
        <f t="shared" si="1"/>
        <v>6.9599999999999991</v>
      </c>
      <c r="L20" s="4">
        <f t="shared" si="1"/>
        <v>227.38000000000002</v>
      </c>
      <c r="M20" s="4">
        <f t="shared" si="1"/>
        <v>729.06000000000006</v>
      </c>
      <c r="N20" s="4">
        <f t="shared" si="1"/>
        <v>168.84</v>
      </c>
      <c r="O20" s="4">
        <f t="shared" si="1"/>
        <v>156.32999999999996</v>
      </c>
    </row>
    <row r="21" spans="1:15" x14ac:dyDescent="0.2">
      <c r="A21" s="20" t="s">
        <v>46</v>
      </c>
      <c r="B21" s="20"/>
      <c r="C21" s="15"/>
      <c r="D21" s="4">
        <f>D10+D20</f>
        <v>61.03</v>
      </c>
      <c r="E21" s="4">
        <f t="shared" ref="E21:O21" si="2">E10+E20</f>
        <v>42.19</v>
      </c>
      <c r="F21" s="4">
        <f t="shared" si="2"/>
        <v>239.19</v>
      </c>
      <c r="G21" s="4">
        <f t="shared" si="2"/>
        <v>1435.88</v>
      </c>
      <c r="H21" s="4">
        <f t="shared" si="2"/>
        <v>1.37</v>
      </c>
      <c r="I21" s="4">
        <f t="shared" si="2"/>
        <v>33.699999999999996</v>
      </c>
      <c r="J21" s="4">
        <f t="shared" si="2"/>
        <v>42.250000000000007</v>
      </c>
      <c r="K21" s="4">
        <f t="shared" si="2"/>
        <v>7.8699999999999992</v>
      </c>
      <c r="L21" s="4">
        <f t="shared" si="2"/>
        <v>706.38000000000011</v>
      </c>
      <c r="M21" s="4">
        <f t="shared" si="2"/>
        <v>1187.18</v>
      </c>
      <c r="N21" s="4">
        <f t="shared" si="2"/>
        <v>277</v>
      </c>
      <c r="O21" s="4">
        <f t="shared" si="2"/>
        <v>160.25999999999996</v>
      </c>
    </row>
    <row r="22" spans="1:15" x14ac:dyDescent="0.2">
      <c r="A22" s="13"/>
      <c r="B22" s="13"/>
      <c r="C22" s="1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2">
      <c r="A26" s="16"/>
      <c r="B26" s="16"/>
      <c r="C26" s="16"/>
    </row>
    <row r="27" spans="1:15" x14ac:dyDescent="0.2">
      <c r="A27" s="16"/>
      <c r="B27" s="16"/>
    </row>
    <row r="28" spans="1:15" x14ac:dyDescent="0.2">
      <c r="A28" s="16"/>
      <c r="B28" s="16"/>
    </row>
    <row r="29" spans="1:15" x14ac:dyDescent="0.2">
      <c r="A29" s="16"/>
      <c r="B29" s="16"/>
    </row>
    <row r="30" spans="1:15" x14ac:dyDescent="0.2">
      <c r="A30" s="16"/>
      <c r="B30" s="16"/>
    </row>
    <row r="31" spans="1:15" x14ac:dyDescent="0.2">
      <c r="A31" s="16"/>
      <c r="B31" s="16"/>
    </row>
    <row r="32" spans="1:15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  <row r="67" spans="1:2" x14ac:dyDescent="0.2">
      <c r="A67" s="16"/>
      <c r="B67" s="16"/>
    </row>
    <row r="68" spans="1:2" x14ac:dyDescent="0.2">
      <c r="A68" s="16"/>
      <c r="B68" s="16"/>
    </row>
    <row r="69" spans="1:2" x14ac:dyDescent="0.2">
      <c r="A69" s="16"/>
      <c r="B69" s="16"/>
    </row>
    <row r="70" spans="1:2" x14ac:dyDescent="0.2">
      <c r="A70" s="16"/>
      <c r="B70" s="16"/>
    </row>
    <row r="71" spans="1:2" x14ac:dyDescent="0.2">
      <c r="A71" s="16"/>
      <c r="B71" s="16"/>
    </row>
    <row r="72" spans="1:2" x14ac:dyDescent="0.2">
      <c r="A72" s="16"/>
      <c r="B72" s="16"/>
    </row>
    <row r="73" spans="1:2" x14ac:dyDescent="0.2">
      <c r="A73" s="16"/>
      <c r="B73" s="16"/>
    </row>
    <row r="74" spans="1:2" x14ac:dyDescent="0.2">
      <c r="A74" s="16"/>
      <c r="B74" s="16"/>
    </row>
    <row r="75" spans="1:2" x14ac:dyDescent="0.2">
      <c r="A75" s="16"/>
      <c r="B75" s="16"/>
    </row>
    <row r="76" spans="1:2" x14ac:dyDescent="0.2">
      <c r="A76" s="16"/>
      <c r="B76" s="16"/>
    </row>
    <row r="77" spans="1:2" x14ac:dyDescent="0.2">
      <c r="A77" s="16"/>
      <c r="B77" s="16"/>
    </row>
    <row r="78" spans="1:2" x14ac:dyDescent="0.2">
      <c r="A78" s="16"/>
      <c r="B78" s="16"/>
    </row>
    <row r="79" spans="1:2" x14ac:dyDescent="0.2">
      <c r="A79" s="16"/>
      <c r="B79" s="16"/>
    </row>
    <row r="80" spans="1:2" x14ac:dyDescent="0.2">
      <c r="A80" s="16"/>
      <c r="B80" s="16"/>
    </row>
    <row r="81" spans="1:2" x14ac:dyDescent="0.2">
      <c r="A81" s="16"/>
      <c r="B81" s="16"/>
    </row>
    <row r="82" spans="1:2" x14ac:dyDescent="0.2">
      <c r="A82" s="16"/>
      <c r="B82" s="16"/>
    </row>
    <row r="83" spans="1:2" x14ac:dyDescent="0.2">
      <c r="A83" s="16"/>
      <c r="B83" s="16"/>
    </row>
    <row r="84" spans="1:2" x14ac:dyDescent="0.2">
      <c r="A84" s="16"/>
      <c r="B84" s="16"/>
    </row>
    <row r="85" spans="1:2" x14ac:dyDescent="0.2">
      <c r="A85" s="16"/>
      <c r="B85" s="16"/>
    </row>
    <row r="86" spans="1:2" x14ac:dyDescent="0.2">
      <c r="A86" s="16"/>
      <c r="B86" s="16"/>
    </row>
    <row r="87" spans="1:2" x14ac:dyDescent="0.2">
      <c r="A87" s="16"/>
      <c r="B87" s="16"/>
    </row>
    <row r="88" spans="1:2" x14ac:dyDescent="0.2">
      <c r="A88" s="16"/>
      <c r="B88" s="16"/>
    </row>
    <row r="89" spans="1:2" x14ac:dyDescent="0.2">
      <c r="A89" s="16"/>
      <c r="B89" s="16"/>
    </row>
    <row r="90" spans="1:2" x14ac:dyDescent="0.2">
      <c r="A90" s="16"/>
      <c r="B90" s="16"/>
    </row>
  </sheetData>
  <mergeCells count="9">
    <mergeCell ref="A20:B20"/>
    <mergeCell ref="A21:B21"/>
    <mergeCell ref="D1:F1"/>
    <mergeCell ref="H1:K1"/>
    <mergeCell ref="L1:O1"/>
    <mergeCell ref="A3:O3"/>
    <mergeCell ref="A4:B4"/>
    <mergeCell ref="A10:B10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242C4-1DBA-4A28-9FD0-F36E64C07CB4}">
  <dimension ref="A1:M15"/>
  <sheetViews>
    <sheetView workbookViewId="0">
      <selection activeCell="M15" sqref="M15"/>
    </sheetView>
  </sheetViews>
  <sheetFormatPr defaultRowHeight="15" x14ac:dyDescent="0.25"/>
  <cols>
    <col min="1" max="1" width="11.42578125" customWidth="1"/>
    <col min="2" max="2" width="10.140625" customWidth="1"/>
    <col min="5" max="6" width="10" customWidth="1"/>
    <col min="9" max="9" width="8.5703125" customWidth="1"/>
    <col min="11" max="11" width="10.42578125" customWidth="1"/>
    <col min="13" max="13" width="10" customWidth="1"/>
  </cols>
  <sheetData>
    <row r="1" spans="1:13" x14ac:dyDescent="0.25">
      <c r="A1" s="25"/>
      <c r="B1" s="26" t="s">
        <v>7</v>
      </c>
      <c r="C1" s="26" t="s">
        <v>8</v>
      </c>
      <c r="D1" s="26" t="s">
        <v>9</v>
      </c>
      <c r="E1" s="26" t="s">
        <v>10</v>
      </c>
      <c r="F1" s="26" t="s">
        <v>11</v>
      </c>
      <c r="G1" s="26" t="s">
        <v>12</v>
      </c>
      <c r="H1" s="26" t="s">
        <v>13</v>
      </c>
      <c r="I1" s="26" t="s">
        <v>14</v>
      </c>
      <c r="J1" s="26" t="s">
        <v>15</v>
      </c>
      <c r="K1" s="26" t="s">
        <v>16</v>
      </c>
      <c r="L1" s="26" t="s">
        <v>17</v>
      </c>
      <c r="M1" s="26" t="s">
        <v>18</v>
      </c>
    </row>
    <row r="2" spans="1:13" x14ac:dyDescent="0.25">
      <c r="A2" s="25" t="s">
        <v>198</v>
      </c>
      <c r="B2" s="27">
        <v>55.16</v>
      </c>
      <c r="C2" s="27">
        <v>57.23</v>
      </c>
      <c r="D2" s="27">
        <v>213.06</v>
      </c>
      <c r="E2" s="27">
        <v>1584.72</v>
      </c>
      <c r="F2" s="27">
        <v>1.21</v>
      </c>
      <c r="G2" s="27">
        <v>129.78</v>
      </c>
      <c r="H2" s="27">
        <v>73.47</v>
      </c>
      <c r="I2" s="27">
        <v>9.58</v>
      </c>
      <c r="J2" s="27">
        <v>796.05</v>
      </c>
      <c r="K2" s="27">
        <v>1049.49</v>
      </c>
      <c r="L2" s="27">
        <v>288.77</v>
      </c>
      <c r="M2" s="27">
        <v>17.2</v>
      </c>
    </row>
    <row r="3" spans="1:13" x14ac:dyDescent="0.25">
      <c r="A3" s="25" t="s">
        <v>199</v>
      </c>
      <c r="B3" s="4">
        <v>76.86</v>
      </c>
      <c r="C3" s="4">
        <v>42.72</v>
      </c>
      <c r="D3" s="4">
        <v>254.47</v>
      </c>
      <c r="E3" s="4">
        <v>1705.55</v>
      </c>
      <c r="F3" s="4">
        <v>1.31</v>
      </c>
      <c r="G3" s="4">
        <v>128.51</v>
      </c>
      <c r="H3" s="4">
        <v>31.05</v>
      </c>
      <c r="I3" s="4">
        <v>10.91</v>
      </c>
      <c r="J3" s="4">
        <v>818.47</v>
      </c>
      <c r="K3" s="4">
        <v>1351.39</v>
      </c>
      <c r="L3" s="4">
        <v>347.31</v>
      </c>
      <c r="M3" s="4">
        <v>20.420000000000002</v>
      </c>
    </row>
    <row r="4" spans="1:13" x14ac:dyDescent="0.25">
      <c r="A4" s="25" t="s">
        <v>200</v>
      </c>
      <c r="B4" s="4">
        <v>51.29</v>
      </c>
      <c r="C4" s="4">
        <v>46.3</v>
      </c>
      <c r="D4" s="4">
        <v>249.9</v>
      </c>
      <c r="E4" s="4">
        <v>1549.9</v>
      </c>
      <c r="F4" s="4">
        <v>1.05</v>
      </c>
      <c r="G4" s="4">
        <v>36.01</v>
      </c>
      <c r="H4" s="4">
        <v>113.42</v>
      </c>
      <c r="I4" s="4">
        <v>10.85</v>
      </c>
      <c r="J4" s="4">
        <v>536.69000000000005</v>
      </c>
      <c r="K4" s="4">
        <v>945.49</v>
      </c>
      <c r="L4" s="4">
        <v>263.37</v>
      </c>
      <c r="M4" s="4">
        <v>14.12</v>
      </c>
    </row>
    <row r="5" spans="1:13" x14ac:dyDescent="0.25">
      <c r="A5" s="25" t="s">
        <v>201</v>
      </c>
      <c r="B5" s="4">
        <v>47.91</v>
      </c>
      <c r="C5" s="4">
        <v>50.29</v>
      </c>
      <c r="D5" s="4">
        <v>272.39999999999998</v>
      </c>
      <c r="E5" s="4">
        <v>1715.82</v>
      </c>
      <c r="F5" s="4">
        <v>0.88</v>
      </c>
      <c r="G5" s="4">
        <v>117.26</v>
      </c>
      <c r="H5" s="4">
        <v>11.59</v>
      </c>
      <c r="I5" s="4">
        <v>7.56</v>
      </c>
      <c r="J5" s="4">
        <v>686.39</v>
      </c>
      <c r="K5" s="4">
        <v>1025.8</v>
      </c>
      <c r="L5" s="4">
        <v>275.82</v>
      </c>
      <c r="M5" s="4">
        <v>12.72</v>
      </c>
    </row>
    <row r="6" spans="1:13" x14ac:dyDescent="0.25">
      <c r="A6" s="25" t="s">
        <v>202</v>
      </c>
      <c r="B6" s="4">
        <v>70.42</v>
      </c>
      <c r="C6" s="4">
        <v>78.430000000000007</v>
      </c>
      <c r="D6" s="4">
        <v>224.87</v>
      </c>
      <c r="E6" s="4">
        <v>1889.04</v>
      </c>
      <c r="F6" s="4">
        <v>1.32</v>
      </c>
      <c r="G6" s="4">
        <v>139.91</v>
      </c>
      <c r="H6" s="4">
        <v>50.55</v>
      </c>
      <c r="I6" s="4">
        <v>7.67</v>
      </c>
      <c r="J6" s="4">
        <v>612.26</v>
      </c>
      <c r="K6" s="4">
        <v>1251.0999999999999</v>
      </c>
      <c r="L6" s="4">
        <v>297.88</v>
      </c>
      <c r="M6" s="4">
        <v>13.93</v>
      </c>
    </row>
    <row r="7" spans="1:13" x14ac:dyDescent="0.25">
      <c r="A7" s="25" t="s">
        <v>203</v>
      </c>
      <c r="B7" s="4">
        <v>58.23</v>
      </c>
      <c r="C7" s="4">
        <v>54.91</v>
      </c>
      <c r="D7" s="4">
        <v>240.39</v>
      </c>
      <c r="E7" s="4">
        <v>1686.42</v>
      </c>
      <c r="F7" s="4">
        <v>1.33</v>
      </c>
      <c r="G7" s="4">
        <v>102.3</v>
      </c>
      <c r="H7" s="4">
        <v>39.43</v>
      </c>
      <c r="I7" s="4">
        <v>8.75</v>
      </c>
      <c r="J7" s="4">
        <v>917.93</v>
      </c>
      <c r="K7" s="4">
        <v>1397.68</v>
      </c>
      <c r="L7" s="4">
        <v>439.91</v>
      </c>
      <c r="M7" s="4">
        <v>26.83</v>
      </c>
    </row>
    <row r="8" spans="1:13" x14ac:dyDescent="0.25">
      <c r="A8" s="25" t="s">
        <v>204</v>
      </c>
      <c r="B8" s="4">
        <v>49.54</v>
      </c>
      <c r="C8" s="4">
        <v>60.11</v>
      </c>
      <c r="D8" s="4">
        <v>241.8</v>
      </c>
      <c r="E8" s="4">
        <v>1549.88</v>
      </c>
      <c r="F8" s="4">
        <v>0.95</v>
      </c>
      <c r="G8" s="4">
        <v>83.49</v>
      </c>
      <c r="H8" s="4">
        <v>6.62</v>
      </c>
      <c r="I8" s="4">
        <v>12.33</v>
      </c>
      <c r="J8" s="4">
        <v>432.94</v>
      </c>
      <c r="K8" s="4">
        <v>839.29</v>
      </c>
      <c r="L8" s="4">
        <v>266.04000000000002</v>
      </c>
      <c r="M8" s="4">
        <v>18.59</v>
      </c>
    </row>
    <row r="9" spans="1:13" x14ac:dyDescent="0.25">
      <c r="A9" s="25" t="s">
        <v>205</v>
      </c>
      <c r="B9" s="4">
        <v>76.06</v>
      </c>
      <c r="C9" s="4">
        <v>53.12</v>
      </c>
      <c r="D9" s="4">
        <v>272.20999999999998</v>
      </c>
      <c r="E9" s="4">
        <v>1896.66</v>
      </c>
      <c r="F9" s="4">
        <v>0.8</v>
      </c>
      <c r="G9" s="4">
        <v>134.88999999999999</v>
      </c>
      <c r="H9" s="4">
        <v>71.34</v>
      </c>
      <c r="I9" s="4">
        <v>8.94</v>
      </c>
      <c r="J9" s="4">
        <v>763.74</v>
      </c>
      <c r="K9" s="4">
        <v>1010.84</v>
      </c>
      <c r="L9" s="4">
        <v>291.27</v>
      </c>
      <c r="M9" s="4">
        <v>12.2</v>
      </c>
    </row>
    <row r="10" spans="1:13" x14ac:dyDescent="0.25">
      <c r="A10" s="25" t="s">
        <v>206</v>
      </c>
      <c r="B10" s="4">
        <v>65.239999999999995</v>
      </c>
      <c r="C10" s="4">
        <v>57.99</v>
      </c>
      <c r="D10" s="4">
        <v>245.28</v>
      </c>
      <c r="E10" s="4">
        <v>1766.03</v>
      </c>
      <c r="F10" s="4">
        <v>1.02</v>
      </c>
      <c r="G10" s="4">
        <v>128.82</v>
      </c>
      <c r="H10" s="4">
        <v>0.89</v>
      </c>
      <c r="I10" s="4">
        <v>7.45</v>
      </c>
      <c r="J10" s="4">
        <v>777.43</v>
      </c>
      <c r="K10" s="4">
        <v>1139.93</v>
      </c>
      <c r="L10" s="4">
        <v>298.41000000000003</v>
      </c>
      <c r="M10" s="4">
        <v>15.26</v>
      </c>
    </row>
    <row r="11" spans="1:13" x14ac:dyDescent="0.25">
      <c r="A11" s="25" t="s">
        <v>207</v>
      </c>
      <c r="B11" s="4">
        <v>61.03</v>
      </c>
      <c r="C11" s="4">
        <v>42.19</v>
      </c>
      <c r="D11" s="4">
        <v>239.19</v>
      </c>
      <c r="E11" s="4">
        <v>1435.88</v>
      </c>
      <c r="F11" s="4">
        <v>1.37</v>
      </c>
      <c r="G11" s="4">
        <v>33.700000000000003</v>
      </c>
      <c r="H11" s="4">
        <v>42.25</v>
      </c>
      <c r="I11" s="4">
        <v>7.87</v>
      </c>
      <c r="J11" s="4">
        <v>706.38</v>
      </c>
      <c r="K11" s="4">
        <v>1187.18</v>
      </c>
      <c r="L11" s="4">
        <v>277</v>
      </c>
      <c r="M11" s="4">
        <v>160.26</v>
      </c>
    </row>
    <row r="12" spans="1:13" x14ac:dyDescent="0.25">
      <c r="A12" s="25" t="s">
        <v>208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25" t="s">
        <v>209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28" t="s">
        <v>46</v>
      </c>
      <c r="B14" s="29">
        <f>B2+B3+B4+B5+B6+B7+B8+B9+B10+B11+B12+B13</f>
        <v>611.74</v>
      </c>
      <c r="C14" s="29">
        <f t="shared" ref="C14:M14" si="0">C2+C3+C4+C5+C6+C7+C8+C9+C10+C11+C12+C13</f>
        <v>543.29</v>
      </c>
      <c r="D14" s="29">
        <f t="shared" si="0"/>
        <v>2453.5699999999997</v>
      </c>
      <c r="E14" s="29">
        <f t="shared" si="0"/>
        <v>16779.899999999998</v>
      </c>
      <c r="F14" s="29">
        <f t="shared" si="0"/>
        <v>11.240000000000002</v>
      </c>
      <c r="G14" s="29">
        <f t="shared" si="0"/>
        <v>1034.6699999999998</v>
      </c>
      <c r="H14" s="29">
        <f t="shared" si="0"/>
        <v>440.61</v>
      </c>
      <c r="I14" s="29">
        <f t="shared" si="0"/>
        <v>91.910000000000011</v>
      </c>
      <c r="J14" s="29">
        <f t="shared" si="0"/>
        <v>7048.28</v>
      </c>
      <c r="K14" s="29">
        <f t="shared" si="0"/>
        <v>11198.19</v>
      </c>
      <c r="L14" s="29">
        <f t="shared" si="0"/>
        <v>3045.78</v>
      </c>
      <c r="M14" s="29">
        <f t="shared" si="0"/>
        <v>311.52999999999997</v>
      </c>
    </row>
    <row r="15" spans="1:13" ht="16.5" customHeight="1" x14ac:dyDescent="0.25">
      <c r="A15" s="30" t="s">
        <v>210</v>
      </c>
      <c r="B15" s="31">
        <v>61.17</v>
      </c>
      <c r="C15" s="31">
        <v>54.33</v>
      </c>
      <c r="D15" s="31">
        <v>245.36</v>
      </c>
      <c r="E15" s="31">
        <v>1677.99</v>
      </c>
      <c r="F15" s="31">
        <v>1.1200000000000001</v>
      </c>
      <c r="G15" s="31">
        <v>103.67</v>
      </c>
      <c r="H15" s="31">
        <v>44.06</v>
      </c>
      <c r="I15" s="31">
        <v>9.19</v>
      </c>
      <c r="J15" s="31">
        <v>704.83</v>
      </c>
      <c r="K15" s="31">
        <v>1119.82</v>
      </c>
      <c r="L15" s="31">
        <v>304.58</v>
      </c>
      <c r="M15" s="31">
        <v>31.15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26511-707A-403C-B399-9AB67A22B1F7}">
  <dimension ref="A1"/>
  <sheetViews>
    <sheetView workbookViewId="0"/>
  </sheetViews>
  <sheetFormatPr defaultRowHeight="12.75" x14ac:dyDescent="0.2"/>
  <cols>
    <col min="1" max="16384" width="9.140625" style="3"/>
  </cols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1F6D8-FDEE-4499-9EA7-B14FB93B381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F92A9-4CE4-4C2B-94D3-E20C490501DD}">
  <dimension ref="A1:O90"/>
  <sheetViews>
    <sheetView workbookViewId="0">
      <selection activeCell="A3" sqref="A3:O3"/>
    </sheetView>
  </sheetViews>
  <sheetFormatPr defaultRowHeight="12.75" x14ac:dyDescent="0.2"/>
  <cols>
    <col min="1" max="1" width="11.42578125" style="3" customWidth="1"/>
    <col min="2" max="2" width="22.28515625" style="3" customWidth="1"/>
    <col min="3" max="3" width="8.140625" style="3" customWidth="1"/>
    <col min="4" max="4" width="7.28515625" style="3" customWidth="1"/>
    <col min="5" max="5" width="6.85546875" style="3" customWidth="1"/>
    <col min="6" max="6" width="6.7109375" style="3" customWidth="1"/>
    <col min="7" max="7" width="8.28515625" style="3" customWidth="1"/>
    <col min="8" max="8" width="6.28515625" style="3" customWidth="1"/>
    <col min="9" max="9" width="6.5703125" style="3" customWidth="1"/>
    <col min="10" max="10" width="6.28515625" style="3" customWidth="1"/>
    <col min="11" max="11" width="6.7109375" style="3" customWidth="1"/>
    <col min="12" max="12" width="7.7109375" style="3" customWidth="1"/>
    <col min="13" max="13" width="7.42578125" style="3" customWidth="1"/>
    <col min="14" max="14" width="6.85546875" style="3" customWidth="1"/>
    <col min="15" max="15" width="6.140625" style="3" customWidth="1"/>
    <col min="16" max="16384" width="9.140625" style="3"/>
  </cols>
  <sheetData>
    <row r="1" spans="1:15" ht="50.25" customHeight="1" x14ac:dyDescent="0.2">
      <c r="A1" s="1" t="s">
        <v>0</v>
      </c>
      <c r="B1" s="2" t="s">
        <v>1</v>
      </c>
      <c r="C1" s="1" t="s">
        <v>2</v>
      </c>
      <c r="D1" s="21" t="s">
        <v>3</v>
      </c>
      <c r="E1" s="21"/>
      <c r="F1" s="21"/>
      <c r="G1" s="1" t="s">
        <v>4</v>
      </c>
      <c r="H1" s="21" t="s">
        <v>5</v>
      </c>
      <c r="I1" s="21"/>
      <c r="J1" s="21"/>
      <c r="K1" s="21"/>
      <c r="L1" s="21" t="s">
        <v>6</v>
      </c>
      <c r="M1" s="21"/>
      <c r="N1" s="21"/>
      <c r="O1" s="21"/>
    </row>
    <row r="2" spans="1:15" x14ac:dyDescent="0.2">
      <c r="A2" s="4"/>
      <c r="B2" s="5"/>
      <c r="C2" s="4"/>
      <c r="D2" s="6" t="s">
        <v>7</v>
      </c>
      <c r="E2" s="6" t="s">
        <v>8</v>
      </c>
      <c r="F2" s="6" t="s">
        <v>9</v>
      </c>
      <c r="G2" s="6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6" t="s">
        <v>15</v>
      </c>
      <c r="M2" s="6" t="s">
        <v>16</v>
      </c>
      <c r="N2" s="6" t="s">
        <v>17</v>
      </c>
      <c r="O2" s="6" t="s">
        <v>18</v>
      </c>
    </row>
    <row r="3" spans="1:15" x14ac:dyDescent="0.2">
      <c r="A3" s="22" t="s">
        <v>191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">
      <c r="A4" s="23" t="s">
        <v>19</v>
      </c>
      <c r="B4" s="23"/>
      <c r="C4" s="8"/>
      <c r="D4" s="9"/>
      <c r="E4" s="9"/>
      <c r="F4" s="9"/>
      <c r="G4" s="8"/>
      <c r="H4" s="10"/>
      <c r="I4" s="10"/>
      <c r="J4" s="10"/>
      <c r="K4" s="10"/>
      <c r="L4" s="11"/>
      <c r="M4" s="11"/>
      <c r="N4" s="11"/>
      <c r="O4" s="11"/>
    </row>
    <row r="5" spans="1:15" ht="25.5" x14ac:dyDescent="0.2">
      <c r="A5" s="13" t="s">
        <v>177</v>
      </c>
      <c r="B5" s="13" t="s">
        <v>178</v>
      </c>
      <c r="C5" s="14" t="s">
        <v>127</v>
      </c>
      <c r="D5" s="8">
        <v>5.96</v>
      </c>
      <c r="E5" s="8">
        <v>6.16</v>
      </c>
      <c r="F5" s="8">
        <v>26.35</v>
      </c>
      <c r="G5" s="8">
        <v>184.63</v>
      </c>
      <c r="H5" s="8">
        <v>0.17</v>
      </c>
      <c r="I5" s="8">
        <v>1.3</v>
      </c>
      <c r="J5" s="8">
        <v>0.04</v>
      </c>
      <c r="K5" s="8">
        <v>0.22</v>
      </c>
      <c r="L5" s="8">
        <v>126.71</v>
      </c>
      <c r="M5" s="8">
        <v>166.8</v>
      </c>
      <c r="N5" s="8">
        <v>58.99</v>
      </c>
      <c r="O5" s="8">
        <v>1.59</v>
      </c>
    </row>
    <row r="6" spans="1:15" ht="25.5" x14ac:dyDescent="0.2">
      <c r="A6" s="13" t="s">
        <v>49</v>
      </c>
      <c r="B6" s="13" t="s">
        <v>50</v>
      </c>
      <c r="C6" s="13">
        <v>100</v>
      </c>
      <c r="D6" s="8">
        <v>2.8</v>
      </c>
      <c r="E6" s="8">
        <v>3.19</v>
      </c>
      <c r="F6" s="8">
        <v>4.09</v>
      </c>
      <c r="G6" s="8">
        <v>56.26</v>
      </c>
      <c r="H6" s="8">
        <v>0.04</v>
      </c>
      <c r="I6" s="8">
        <v>0.7</v>
      </c>
      <c r="J6" s="8">
        <v>0.02</v>
      </c>
      <c r="K6" s="8">
        <v>0</v>
      </c>
      <c r="L6" s="8">
        <v>120.01</v>
      </c>
      <c r="M6" s="8">
        <v>90.01</v>
      </c>
      <c r="N6" s="8">
        <v>14</v>
      </c>
      <c r="O6" s="8">
        <v>0.1</v>
      </c>
    </row>
    <row r="7" spans="1:15" ht="25.5" x14ac:dyDescent="0.2">
      <c r="A7" s="13" t="s">
        <v>51</v>
      </c>
      <c r="B7" s="13" t="s">
        <v>52</v>
      </c>
      <c r="C7" s="14">
        <v>200</v>
      </c>
      <c r="D7" s="8">
        <v>7.0000000000000007E-2</v>
      </c>
      <c r="E7" s="8">
        <v>0.01</v>
      </c>
      <c r="F7" s="8">
        <v>15.31</v>
      </c>
      <c r="G7" s="8">
        <v>61.62</v>
      </c>
      <c r="H7" s="8">
        <v>0</v>
      </c>
      <c r="I7" s="8">
        <v>2.8</v>
      </c>
      <c r="J7" s="8">
        <v>0</v>
      </c>
      <c r="K7" s="8">
        <v>0.01</v>
      </c>
      <c r="L7" s="8">
        <v>6.25</v>
      </c>
      <c r="M7" s="8">
        <v>3.54</v>
      </c>
      <c r="N7" s="8">
        <v>2.34</v>
      </c>
      <c r="O7" s="8">
        <v>0.28999999999999998</v>
      </c>
    </row>
    <row r="8" spans="1:15" x14ac:dyDescent="0.2">
      <c r="A8" s="13"/>
      <c r="B8" s="13" t="s">
        <v>27</v>
      </c>
      <c r="C8" s="13">
        <v>40</v>
      </c>
      <c r="D8" s="8">
        <v>3.6</v>
      </c>
      <c r="E8" s="8">
        <v>0.4</v>
      </c>
      <c r="F8" s="8">
        <v>19.32</v>
      </c>
      <c r="G8" s="8">
        <v>94</v>
      </c>
      <c r="H8" s="8">
        <v>7.0000000000000007E-2</v>
      </c>
      <c r="I8" s="8">
        <v>0</v>
      </c>
      <c r="J8" s="8">
        <v>0</v>
      </c>
      <c r="K8" s="8">
        <v>0.52</v>
      </c>
      <c r="L8" s="8">
        <v>9.1999999999999993</v>
      </c>
      <c r="M8" s="8">
        <v>26.1</v>
      </c>
      <c r="N8" s="8">
        <v>13.2</v>
      </c>
      <c r="O8" s="8">
        <v>0.8</v>
      </c>
    </row>
    <row r="9" spans="1:15" x14ac:dyDescent="0.2">
      <c r="A9" s="13"/>
      <c r="B9" s="13" t="s">
        <v>28</v>
      </c>
      <c r="C9" s="12">
        <v>30</v>
      </c>
      <c r="D9" s="8">
        <v>2.4</v>
      </c>
      <c r="E9" s="8">
        <v>0.39</v>
      </c>
      <c r="F9" s="8">
        <v>11.94</v>
      </c>
      <c r="G9" s="8">
        <v>60.3</v>
      </c>
      <c r="H9" s="8">
        <v>0.06</v>
      </c>
      <c r="I9" s="8">
        <v>0</v>
      </c>
      <c r="J9" s="8">
        <v>0</v>
      </c>
      <c r="K9" s="8">
        <v>0.06</v>
      </c>
      <c r="L9" s="8">
        <v>14.1</v>
      </c>
      <c r="M9" s="8">
        <v>47.1</v>
      </c>
      <c r="N9" s="8">
        <v>14.7</v>
      </c>
      <c r="O9" s="8">
        <v>1.17</v>
      </c>
    </row>
    <row r="10" spans="1:15" x14ac:dyDescent="0.2">
      <c r="A10" s="19" t="s">
        <v>29</v>
      </c>
      <c r="B10" s="19"/>
      <c r="C10" s="15"/>
      <c r="D10" s="4">
        <f t="shared" ref="D10:O10" si="0">SUM(D5:D9)</f>
        <v>14.83</v>
      </c>
      <c r="E10" s="4">
        <f t="shared" si="0"/>
        <v>10.15</v>
      </c>
      <c r="F10" s="4">
        <f t="shared" si="0"/>
        <v>77.009999999999991</v>
      </c>
      <c r="G10" s="4">
        <f t="shared" si="0"/>
        <v>456.81</v>
      </c>
      <c r="H10" s="4">
        <f t="shared" si="0"/>
        <v>0.34</v>
      </c>
      <c r="I10" s="4">
        <f t="shared" si="0"/>
        <v>4.8</v>
      </c>
      <c r="J10" s="4">
        <f t="shared" si="0"/>
        <v>0.06</v>
      </c>
      <c r="K10" s="4">
        <f t="shared" si="0"/>
        <v>0.81</v>
      </c>
      <c r="L10" s="4">
        <f t="shared" si="0"/>
        <v>276.27000000000004</v>
      </c>
      <c r="M10" s="4">
        <f t="shared" si="0"/>
        <v>333.55000000000007</v>
      </c>
      <c r="N10" s="4">
        <f t="shared" si="0"/>
        <v>103.23000000000002</v>
      </c>
      <c r="O10" s="4">
        <f t="shared" si="0"/>
        <v>3.95</v>
      </c>
    </row>
    <row r="11" spans="1:15" x14ac:dyDescent="0.2">
      <c r="A11" s="20" t="s">
        <v>30</v>
      </c>
      <c r="B11" s="2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5.5" x14ac:dyDescent="0.2">
      <c r="A12" s="13" t="s">
        <v>53</v>
      </c>
      <c r="B12" s="13" t="s">
        <v>54</v>
      </c>
      <c r="C12" s="13">
        <v>60</v>
      </c>
      <c r="D12" s="8">
        <v>0.72</v>
      </c>
      <c r="E12" s="8">
        <v>6</v>
      </c>
      <c r="F12" s="8">
        <v>5.46</v>
      </c>
      <c r="G12" s="8">
        <v>72.78</v>
      </c>
      <c r="H12" s="8">
        <v>0.04</v>
      </c>
      <c r="I12" s="8">
        <v>43.74</v>
      </c>
      <c r="J12" s="8">
        <v>0.5</v>
      </c>
      <c r="K12" s="8">
        <v>4.1500000000000004</v>
      </c>
      <c r="L12" s="8">
        <v>25.56</v>
      </c>
      <c r="M12" s="8">
        <v>20.32</v>
      </c>
      <c r="N12" s="8">
        <v>5.67</v>
      </c>
      <c r="O12" s="8">
        <v>0.75</v>
      </c>
    </row>
    <row r="13" spans="1:15" ht="27" customHeight="1" x14ac:dyDescent="0.2">
      <c r="A13" s="12" t="s">
        <v>55</v>
      </c>
      <c r="B13" s="12" t="s">
        <v>56</v>
      </c>
      <c r="C13" s="13" t="s">
        <v>34</v>
      </c>
      <c r="D13" s="8">
        <v>9.9</v>
      </c>
      <c r="E13" s="8">
        <v>10.58</v>
      </c>
      <c r="F13" s="8">
        <v>10.81</v>
      </c>
      <c r="G13" s="8">
        <v>178.31</v>
      </c>
      <c r="H13" s="8">
        <v>0.08</v>
      </c>
      <c r="I13" s="8">
        <v>8.25</v>
      </c>
      <c r="J13" s="8">
        <v>0.24</v>
      </c>
      <c r="K13" s="8">
        <v>2.33</v>
      </c>
      <c r="L13" s="8">
        <v>75.27</v>
      </c>
      <c r="M13" s="8">
        <v>261.62</v>
      </c>
      <c r="N13" s="8">
        <v>53.29</v>
      </c>
      <c r="O13" s="8">
        <v>3.19</v>
      </c>
    </row>
    <row r="14" spans="1:15" ht="38.25" x14ac:dyDescent="0.2">
      <c r="A14" s="12" t="s">
        <v>138</v>
      </c>
      <c r="B14" s="12" t="s">
        <v>139</v>
      </c>
      <c r="C14" s="14" t="s">
        <v>111</v>
      </c>
      <c r="D14" s="8">
        <v>28.67</v>
      </c>
      <c r="E14" s="8">
        <v>7.48</v>
      </c>
      <c r="F14" s="8">
        <v>39.590000000000003</v>
      </c>
      <c r="G14" s="8">
        <v>340.36</v>
      </c>
      <c r="H14" s="8">
        <v>0.09</v>
      </c>
      <c r="I14" s="8">
        <v>0.5</v>
      </c>
      <c r="J14" s="8">
        <v>7.0000000000000007E-2</v>
      </c>
      <c r="K14" s="8">
        <v>0.6</v>
      </c>
      <c r="L14" s="8">
        <v>243.87</v>
      </c>
      <c r="M14" s="8">
        <v>336.59</v>
      </c>
      <c r="N14" s="8">
        <v>38.090000000000003</v>
      </c>
      <c r="O14" s="8">
        <v>1.46</v>
      </c>
    </row>
    <row r="15" spans="1:15" ht="25.5" x14ac:dyDescent="0.2">
      <c r="A15" s="13" t="s">
        <v>58</v>
      </c>
      <c r="B15" s="13" t="s">
        <v>59</v>
      </c>
      <c r="C15" s="13">
        <v>150</v>
      </c>
      <c r="D15" s="8">
        <v>13.64</v>
      </c>
      <c r="E15" s="8">
        <v>6.86</v>
      </c>
      <c r="F15" s="8">
        <v>35.03</v>
      </c>
      <c r="G15" s="8">
        <v>255</v>
      </c>
      <c r="H15" s="8">
        <v>0.5</v>
      </c>
      <c r="I15" s="8">
        <v>0</v>
      </c>
      <c r="J15" s="8">
        <v>30</v>
      </c>
      <c r="K15" s="8">
        <v>0.26</v>
      </c>
      <c r="L15" s="8">
        <v>94.7</v>
      </c>
      <c r="M15" s="8">
        <v>213.08</v>
      </c>
      <c r="N15" s="8">
        <v>61.7</v>
      </c>
      <c r="O15" s="8">
        <v>4.7</v>
      </c>
    </row>
    <row r="16" spans="1:15" x14ac:dyDescent="0.2">
      <c r="A16" s="13"/>
      <c r="B16" s="13" t="s">
        <v>60</v>
      </c>
      <c r="C16" s="14" t="s">
        <v>42</v>
      </c>
      <c r="D16" s="8">
        <v>0.56000000000000005</v>
      </c>
      <c r="E16" s="8">
        <v>0</v>
      </c>
      <c r="F16" s="8">
        <v>27.89</v>
      </c>
      <c r="G16" s="8">
        <v>113.79</v>
      </c>
      <c r="H16" s="8">
        <v>0.03</v>
      </c>
      <c r="I16" s="8">
        <v>61.22</v>
      </c>
      <c r="J16" s="8">
        <v>0.18</v>
      </c>
      <c r="K16" s="8">
        <v>1.68</v>
      </c>
      <c r="L16" s="8">
        <v>49.5</v>
      </c>
      <c r="M16" s="8">
        <v>44.53</v>
      </c>
      <c r="N16" s="8">
        <v>32.03</v>
      </c>
      <c r="O16" s="8">
        <v>1.02</v>
      </c>
    </row>
    <row r="17" spans="1:15" x14ac:dyDescent="0.2">
      <c r="A17" s="13"/>
      <c r="B17" s="13" t="s">
        <v>27</v>
      </c>
      <c r="C17" s="13">
        <v>100</v>
      </c>
      <c r="D17" s="8">
        <v>0.4</v>
      </c>
      <c r="E17" s="8">
        <v>0.4</v>
      </c>
      <c r="F17" s="8">
        <v>9.8000000000000007</v>
      </c>
      <c r="G17" s="8">
        <v>47</v>
      </c>
      <c r="H17" s="8">
        <v>0.03</v>
      </c>
      <c r="I17" s="8">
        <v>10</v>
      </c>
      <c r="J17" s="8">
        <v>0</v>
      </c>
      <c r="K17" s="8">
        <v>0.2</v>
      </c>
      <c r="L17" s="8">
        <v>16</v>
      </c>
      <c r="M17" s="8">
        <v>11</v>
      </c>
      <c r="N17" s="8">
        <v>9</v>
      </c>
      <c r="O17" s="8">
        <v>2.2000000000000002</v>
      </c>
    </row>
    <row r="18" spans="1:15" x14ac:dyDescent="0.2">
      <c r="A18" s="13"/>
      <c r="B18" s="13" t="s">
        <v>44</v>
      </c>
      <c r="C18" s="13">
        <v>60</v>
      </c>
      <c r="D18" s="8">
        <v>4.74</v>
      </c>
      <c r="E18" s="8">
        <v>0.6</v>
      </c>
      <c r="F18" s="8">
        <v>28.98</v>
      </c>
      <c r="G18" s="8">
        <v>141</v>
      </c>
      <c r="H18" s="8">
        <v>0.1</v>
      </c>
      <c r="I18" s="8">
        <v>0</v>
      </c>
      <c r="J18" s="8">
        <v>0</v>
      </c>
      <c r="K18" s="8">
        <v>0.78</v>
      </c>
      <c r="L18" s="8">
        <v>13.8</v>
      </c>
      <c r="M18" s="8">
        <v>52.2</v>
      </c>
      <c r="N18" s="8">
        <v>19.8</v>
      </c>
      <c r="O18" s="8">
        <v>1.2</v>
      </c>
    </row>
    <row r="19" spans="1:15" x14ac:dyDescent="0.2">
      <c r="A19" s="19"/>
      <c r="B19" s="19"/>
      <c r="C19" s="13">
        <v>50</v>
      </c>
      <c r="D19" s="8">
        <v>3.4</v>
      </c>
      <c r="E19" s="8">
        <v>0.65</v>
      </c>
      <c r="F19" s="8">
        <v>19.899999999999999</v>
      </c>
      <c r="G19" s="8">
        <v>100.5</v>
      </c>
      <c r="H19" s="8">
        <v>0.1</v>
      </c>
      <c r="I19" s="8">
        <v>0</v>
      </c>
      <c r="J19" s="8">
        <v>0</v>
      </c>
      <c r="K19" s="8">
        <v>0.1</v>
      </c>
      <c r="L19" s="8">
        <v>23.5</v>
      </c>
      <c r="M19" s="8">
        <v>78.5</v>
      </c>
      <c r="N19" s="8">
        <v>24.5</v>
      </c>
      <c r="O19" s="8">
        <v>1.95</v>
      </c>
    </row>
    <row r="20" spans="1:15" x14ac:dyDescent="0.2">
      <c r="A20" s="19" t="s">
        <v>45</v>
      </c>
      <c r="B20" s="19"/>
      <c r="C20" s="13"/>
      <c r="D20" s="4">
        <f t="shared" ref="D20:O20" si="1">SUM(D12:D19)</f>
        <v>62.030000000000008</v>
      </c>
      <c r="E20" s="4">
        <f t="shared" si="1"/>
        <v>32.57</v>
      </c>
      <c r="F20" s="4">
        <f t="shared" si="1"/>
        <v>177.46</v>
      </c>
      <c r="G20" s="4">
        <f t="shared" si="1"/>
        <v>1248.74</v>
      </c>
      <c r="H20" s="4">
        <f t="shared" si="1"/>
        <v>0.97</v>
      </c>
      <c r="I20" s="4">
        <f t="shared" si="1"/>
        <v>123.71000000000001</v>
      </c>
      <c r="J20" s="4">
        <f t="shared" si="1"/>
        <v>30.99</v>
      </c>
      <c r="K20" s="4">
        <f t="shared" si="1"/>
        <v>10.099999999999998</v>
      </c>
      <c r="L20" s="4">
        <f t="shared" si="1"/>
        <v>542.19999999999993</v>
      </c>
      <c r="M20" s="4">
        <f t="shared" si="1"/>
        <v>1017.84</v>
      </c>
      <c r="N20" s="4">
        <f t="shared" si="1"/>
        <v>244.08</v>
      </c>
      <c r="O20" s="4">
        <f t="shared" si="1"/>
        <v>16.47</v>
      </c>
    </row>
    <row r="21" spans="1:15" x14ac:dyDescent="0.2">
      <c r="A21" s="20" t="s">
        <v>46</v>
      </c>
      <c r="B21" s="20"/>
      <c r="C21" s="13"/>
      <c r="D21" s="4">
        <f>D10+D20</f>
        <v>76.860000000000014</v>
      </c>
      <c r="E21" s="4">
        <f t="shared" ref="E21:O21" si="2">E10+E20</f>
        <v>42.72</v>
      </c>
      <c r="F21" s="4">
        <f t="shared" si="2"/>
        <v>254.47</v>
      </c>
      <c r="G21" s="4">
        <f t="shared" si="2"/>
        <v>1705.55</v>
      </c>
      <c r="H21" s="4">
        <f t="shared" si="2"/>
        <v>1.31</v>
      </c>
      <c r="I21" s="4">
        <f t="shared" si="2"/>
        <v>128.51000000000002</v>
      </c>
      <c r="J21" s="4">
        <f t="shared" si="2"/>
        <v>31.049999999999997</v>
      </c>
      <c r="K21" s="4">
        <f t="shared" si="2"/>
        <v>10.909999999999998</v>
      </c>
      <c r="L21" s="4">
        <f t="shared" si="2"/>
        <v>818.47</v>
      </c>
      <c r="M21" s="4">
        <f t="shared" si="2"/>
        <v>1351.39</v>
      </c>
      <c r="N21" s="4">
        <f t="shared" si="2"/>
        <v>347.31000000000006</v>
      </c>
      <c r="O21" s="4">
        <f t="shared" si="2"/>
        <v>20.419999999999998</v>
      </c>
    </row>
    <row r="22" spans="1:15" ht="15" x14ac:dyDescent="0.25">
      <c r="A22" s="13"/>
      <c r="B22" s="13"/>
      <c r="C22" s="1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2">
      <c r="A26" s="16"/>
      <c r="B26" s="16"/>
    </row>
    <row r="27" spans="1:15" x14ac:dyDescent="0.2">
      <c r="A27" s="16"/>
      <c r="B27" s="16"/>
    </row>
    <row r="28" spans="1:15" x14ac:dyDescent="0.2">
      <c r="A28" s="16"/>
      <c r="B28" s="16"/>
    </row>
    <row r="29" spans="1:15" x14ac:dyDescent="0.2">
      <c r="A29" s="16"/>
      <c r="B29" s="16"/>
    </row>
    <row r="30" spans="1:15" x14ac:dyDescent="0.2">
      <c r="A30" s="16"/>
      <c r="B30" s="16"/>
    </row>
    <row r="31" spans="1:15" x14ac:dyDescent="0.2">
      <c r="A31" s="16"/>
      <c r="B31" s="16"/>
    </row>
    <row r="32" spans="1:15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  <row r="67" spans="1:2" x14ac:dyDescent="0.2">
      <c r="A67" s="16"/>
      <c r="B67" s="16"/>
    </row>
    <row r="68" spans="1:2" x14ac:dyDescent="0.2">
      <c r="A68" s="16"/>
      <c r="B68" s="16"/>
    </row>
    <row r="69" spans="1:2" x14ac:dyDescent="0.2">
      <c r="A69" s="16"/>
      <c r="B69" s="16"/>
    </row>
    <row r="70" spans="1:2" x14ac:dyDescent="0.2">
      <c r="A70" s="16"/>
      <c r="B70" s="16"/>
    </row>
    <row r="71" spans="1:2" x14ac:dyDescent="0.2">
      <c r="A71" s="16"/>
      <c r="B71" s="16"/>
    </row>
    <row r="72" spans="1:2" x14ac:dyDescent="0.2">
      <c r="A72" s="16"/>
      <c r="B72" s="16"/>
    </row>
    <row r="73" spans="1:2" x14ac:dyDescent="0.2">
      <c r="A73" s="16"/>
      <c r="B73" s="16"/>
    </row>
    <row r="74" spans="1:2" x14ac:dyDescent="0.2">
      <c r="A74" s="16"/>
      <c r="B74" s="16"/>
    </row>
    <row r="75" spans="1:2" x14ac:dyDescent="0.2">
      <c r="A75" s="16"/>
      <c r="B75" s="16"/>
    </row>
    <row r="76" spans="1:2" x14ac:dyDescent="0.2">
      <c r="A76" s="16"/>
      <c r="B76" s="16"/>
    </row>
    <row r="77" spans="1:2" x14ac:dyDescent="0.2">
      <c r="A77" s="16"/>
      <c r="B77" s="16"/>
    </row>
    <row r="78" spans="1:2" x14ac:dyDescent="0.2">
      <c r="A78" s="16"/>
      <c r="B78" s="16"/>
    </row>
    <row r="79" spans="1:2" x14ac:dyDescent="0.2">
      <c r="A79" s="16"/>
      <c r="B79" s="16"/>
    </row>
    <row r="80" spans="1:2" x14ac:dyDescent="0.2">
      <c r="A80" s="16"/>
      <c r="B80" s="16"/>
    </row>
    <row r="81" spans="1:2" x14ac:dyDescent="0.2">
      <c r="A81" s="16"/>
      <c r="B81" s="16"/>
    </row>
    <row r="82" spans="1:2" x14ac:dyDescent="0.2">
      <c r="A82" s="16"/>
      <c r="B82" s="16"/>
    </row>
    <row r="83" spans="1:2" x14ac:dyDescent="0.2">
      <c r="A83" s="16"/>
      <c r="B83" s="16"/>
    </row>
    <row r="84" spans="1:2" x14ac:dyDescent="0.2">
      <c r="A84" s="16"/>
      <c r="B84" s="16"/>
    </row>
    <row r="85" spans="1:2" x14ac:dyDescent="0.2">
      <c r="A85" s="16"/>
      <c r="B85" s="16"/>
    </row>
    <row r="86" spans="1:2" x14ac:dyDescent="0.2">
      <c r="A86" s="16"/>
      <c r="B86" s="16"/>
    </row>
    <row r="87" spans="1:2" x14ac:dyDescent="0.2">
      <c r="A87" s="16"/>
      <c r="B87" s="16"/>
    </row>
    <row r="88" spans="1:2" x14ac:dyDescent="0.2">
      <c r="A88" s="16"/>
      <c r="B88" s="16"/>
    </row>
    <row r="89" spans="1:2" x14ac:dyDescent="0.2">
      <c r="A89" s="16"/>
      <c r="B89" s="16"/>
    </row>
    <row r="90" spans="1:2" x14ac:dyDescent="0.2">
      <c r="A90" s="16"/>
      <c r="B90" s="16"/>
    </row>
  </sheetData>
  <mergeCells count="10">
    <mergeCell ref="A19:B19"/>
    <mergeCell ref="A21:B21"/>
    <mergeCell ref="D1:F1"/>
    <mergeCell ref="H1:K1"/>
    <mergeCell ref="L1:O1"/>
    <mergeCell ref="A3:O3"/>
    <mergeCell ref="A4:B4"/>
    <mergeCell ref="A10:B10"/>
    <mergeCell ref="A11:B11"/>
    <mergeCell ref="A20:B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A849-17FC-48DF-9A3E-B1E92D91D0C1}">
  <dimension ref="A1:O90"/>
  <sheetViews>
    <sheetView workbookViewId="0">
      <selection activeCell="C11" sqref="C11"/>
    </sheetView>
  </sheetViews>
  <sheetFormatPr defaultRowHeight="12.75" x14ac:dyDescent="0.2"/>
  <cols>
    <col min="1" max="1" width="11.42578125" style="3" customWidth="1"/>
    <col min="2" max="2" width="22.28515625" style="3" customWidth="1"/>
    <col min="3" max="3" width="8.140625" style="3" customWidth="1"/>
    <col min="4" max="4" width="7.28515625" style="3" customWidth="1"/>
    <col min="5" max="5" width="6.85546875" style="3" customWidth="1"/>
    <col min="6" max="6" width="6.7109375" style="3" customWidth="1"/>
    <col min="7" max="7" width="8.28515625" style="3" customWidth="1"/>
    <col min="8" max="8" width="6.28515625" style="3" customWidth="1"/>
    <col min="9" max="9" width="6.5703125" style="3" customWidth="1"/>
    <col min="10" max="10" width="6.28515625" style="3" customWidth="1"/>
    <col min="11" max="11" width="6.7109375" style="3" customWidth="1"/>
    <col min="12" max="12" width="7.7109375" style="3" customWidth="1"/>
    <col min="13" max="13" width="7.42578125" style="3" customWidth="1"/>
    <col min="14" max="14" width="6.85546875" style="3" customWidth="1"/>
    <col min="15" max="15" width="6.140625" style="3" customWidth="1"/>
    <col min="16" max="16384" width="9.140625" style="3"/>
  </cols>
  <sheetData>
    <row r="1" spans="1:15" ht="50.25" customHeight="1" x14ac:dyDescent="0.2">
      <c r="A1" s="1" t="s">
        <v>0</v>
      </c>
      <c r="B1" s="2" t="s">
        <v>1</v>
      </c>
      <c r="C1" s="1" t="s">
        <v>2</v>
      </c>
      <c r="D1" s="21" t="s">
        <v>3</v>
      </c>
      <c r="E1" s="21"/>
      <c r="F1" s="21"/>
      <c r="G1" s="1" t="s">
        <v>4</v>
      </c>
      <c r="H1" s="21" t="s">
        <v>5</v>
      </c>
      <c r="I1" s="21"/>
      <c r="J1" s="21"/>
      <c r="K1" s="21"/>
      <c r="L1" s="21" t="s">
        <v>6</v>
      </c>
      <c r="M1" s="21"/>
      <c r="N1" s="21"/>
      <c r="O1" s="21"/>
    </row>
    <row r="2" spans="1:15" x14ac:dyDescent="0.2">
      <c r="A2" s="4"/>
      <c r="B2" s="5"/>
      <c r="C2" s="4"/>
      <c r="D2" s="6" t="s">
        <v>7</v>
      </c>
      <c r="E2" s="6" t="s">
        <v>8</v>
      </c>
      <c r="F2" s="6" t="s">
        <v>9</v>
      </c>
      <c r="G2" s="6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6" t="s">
        <v>15</v>
      </c>
      <c r="M2" s="6" t="s">
        <v>16</v>
      </c>
      <c r="N2" s="6" t="s">
        <v>17</v>
      </c>
      <c r="O2" s="6" t="s">
        <v>18</v>
      </c>
    </row>
    <row r="3" spans="1:15" x14ac:dyDescent="0.2">
      <c r="A3" s="22" t="s">
        <v>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">
      <c r="A4" s="23" t="s">
        <v>19</v>
      </c>
      <c r="B4" s="23"/>
      <c r="C4" s="8"/>
      <c r="D4" s="9"/>
      <c r="E4" s="9"/>
      <c r="F4" s="9"/>
      <c r="G4" s="8"/>
      <c r="H4" s="10"/>
      <c r="I4" s="10"/>
      <c r="J4" s="10"/>
      <c r="K4" s="10"/>
      <c r="L4" s="11"/>
      <c r="M4" s="11"/>
      <c r="N4" s="11"/>
      <c r="O4" s="11"/>
    </row>
    <row r="5" spans="1:15" ht="25.5" x14ac:dyDescent="0.2">
      <c r="A5" s="13" t="s">
        <v>62</v>
      </c>
      <c r="B5" s="13" t="s">
        <v>63</v>
      </c>
      <c r="C5" s="14" t="s">
        <v>22</v>
      </c>
      <c r="D5" s="8">
        <v>6.04</v>
      </c>
      <c r="E5" s="8">
        <v>7.27</v>
      </c>
      <c r="F5" s="8">
        <v>34.29</v>
      </c>
      <c r="G5" s="8">
        <v>227.16</v>
      </c>
      <c r="H5" s="8">
        <v>0.21</v>
      </c>
      <c r="I5" s="8">
        <v>1.31</v>
      </c>
      <c r="J5" s="8">
        <v>0.05</v>
      </c>
      <c r="K5" s="8">
        <v>0.17</v>
      </c>
      <c r="L5" s="8">
        <v>133.11000000000001</v>
      </c>
      <c r="M5" s="8">
        <v>185.42</v>
      </c>
      <c r="N5" s="8">
        <v>47.34</v>
      </c>
      <c r="O5" s="8">
        <v>1.21</v>
      </c>
    </row>
    <row r="6" spans="1:15" ht="25.5" x14ac:dyDescent="0.2">
      <c r="A6" s="13" t="s">
        <v>179</v>
      </c>
      <c r="B6" s="13" t="s">
        <v>180</v>
      </c>
      <c r="C6" s="14">
        <v>15</v>
      </c>
      <c r="D6" s="8">
        <v>3.48</v>
      </c>
      <c r="E6" s="8">
        <v>4.43</v>
      </c>
      <c r="F6" s="8">
        <v>0</v>
      </c>
      <c r="G6" s="8">
        <v>54</v>
      </c>
      <c r="H6" s="8">
        <v>0.01</v>
      </c>
      <c r="I6" s="8">
        <v>0.11</v>
      </c>
      <c r="J6" s="8">
        <v>39</v>
      </c>
      <c r="K6" s="8">
        <v>0.08</v>
      </c>
      <c r="L6" s="8">
        <v>132</v>
      </c>
      <c r="M6" s="8">
        <v>75</v>
      </c>
      <c r="N6" s="8">
        <v>5.25</v>
      </c>
      <c r="O6" s="8">
        <v>0.15</v>
      </c>
    </row>
    <row r="7" spans="1:15" ht="25.5" x14ac:dyDescent="0.2">
      <c r="A7" s="13" t="s">
        <v>64</v>
      </c>
      <c r="B7" s="13" t="s">
        <v>65</v>
      </c>
      <c r="C7" s="14">
        <v>200</v>
      </c>
      <c r="D7" s="8">
        <v>2.78</v>
      </c>
      <c r="E7" s="8">
        <v>2.8</v>
      </c>
      <c r="F7" s="8">
        <v>22.4</v>
      </c>
      <c r="G7" s="8">
        <v>153</v>
      </c>
      <c r="H7" s="8">
        <v>0.02</v>
      </c>
      <c r="I7" s="8">
        <v>0.65</v>
      </c>
      <c r="J7" s="8">
        <v>73.599999999999994</v>
      </c>
      <c r="K7" s="8">
        <v>0.05</v>
      </c>
      <c r="L7" s="8">
        <v>64.400000000000006</v>
      </c>
      <c r="M7" s="8">
        <v>55</v>
      </c>
      <c r="N7" s="8">
        <v>7</v>
      </c>
      <c r="O7" s="8">
        <v>0.33</v>
      </c>
    </row>
    <row r="8" spans="1:15" x14ac:dyDescent="0.2">
      <c r="A8" s="13"/>
      <c r="B8" s="13" t="s">
        <v>27</v>
      </c>
      <c r="C8" s="13">
        <v>40</v>
      </c>
      <c r="D8" s="8">
        <v>3.6</v>
      </c>
      <c r="E8" s="8">
        <v>0.4</v>
      </c>
      <c r="F8" s="8">
        <v>19.32</v>
      </c>
      <c r="G8" s="8">
        <v>94</v>
      </c>
      <c r="H8" s="8">
        <v>7.0000000000000007E-2</v>
      </c>
      <c r="I8" s="8">
        <v>0</v>
      </c>
      <c r="J8" s="8">
        <v>0</v>
      </c>
      <c r="K8" s="8">
        <v>0.52</v>
      </c>
      <c r="L8" s="8">
        <v>9.1999999999999993</v>
      </c>
      <c r="M8" s="8">
        <v>26.1</v>
      </c>
      <c r="N8" s="8">
        <v>13.2</v>
      </c>
      <c r="O8" s="8">
        <v>0.8</v>
      </c>
    </row>
    <row r="9" spans="1:15" x14ac:dyDescent="0.2">
      <c r="A9" s="13"/>
      <c r="B9" s="13" t="s">
        <v>28</v>
      </c>
      <c r="C9" s="12">
        <v>30</v>
      </c>
      <c r="D9" s="8">
        <v>2.04</v>
      </c>
      <c r="E9" s="8">
        <v>0.39</v>
      </c>
      <c r="F9" s="8">
        <v>11.94</v>
      </c>
      <c r="G9" s="8">
        <v>60.3</v>
      </c>
      <c r="H9" s="8">
        <v>0.06</v>
      </c>
      <c r="I9" s="8">
        <v>0</v>
      </c>
      <c r="J9" s="8">
        <v>0</v>
      </c>
      <c r="K9" s="8">
        <v>0.06</v>
      </c>
      <c r="L9" s="8">
        <v>14.1</v>
      </c>
      <c r="M9" s="8">
        <v>47.1</v>
      </c>
      <c r="N9" s="8">
        <v>14.7</v>
      </c>
      <c r="O9" s="8">
        <v>1.17</v>
      </c>
    </row>
    <row r="10" spans="1:15" x14ac:dyDescent="0.2">
      <c r="A10" s="19" t="s">
        <v>29</v>
      </c>
      <c r="B10" s="19"/>
      <c r="C10" s="15"/>
      <c r="D10" s="4">
        <f t="shared" ref="D10:O10" si="0">SUM(D5:D9)</f>
        <v>17.939999999999998</v>
      </c>
      <c r="E10" s="4">
        <f t="shared" si="0"/>
        <v>15.290000000000001</v>
      </c>
      <c r="F10" s="4">
        <f t="shared" si="0"/>
        <v>87.949999999999989</v>
      </c>
      <c r="G10" s="4">
        <f t="shared" si="0"/>
        <v>588.45999999999992</v>
      </c>
      <c r="H10" s="4">
        <f t="shared" si="0"/>
        <v>0.37</v>
      </c>
      <c r="I10" s="4">
        <f t="shared" si="0"/>
        <v>2.0700000000000003</v>
      </c>
      <c r="J10" s="4">
        <f t="shared" si="0"/>
        <v>112.64999999999999</v>
      </c>
      <c r="K10" s="4">
        <f t="shared" si="0"/>
        <v>0.88000000000000012</v>
      </c>
      <c r="L10" s="4">
        <f t="shared" si="0"/>
        <v>352.81</v>
      </c>
      <c r="M10" s="4">
        <f t="shared" si="0"/>
        <v>388.62</v>
      </c>
      <c r="N10" s="4">
        <f t="shared" si="0"/>
        <v>87.490000000000009</v>
      </c>
      <c r="O10" s="4">
        <f t="shared" si="0"/>
        <v>3.66</v>
      </c>
    </row>
    <row r="11" spans="1:15" x14ac:dyDescent="0.2">
      <c r="A11" s="20" t="s">
        <v>30</v>
      </c>
      <c r="B11" s="2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5.5" x14ac:dyDescent="0.2">
      <c r="A12" s="13" t="s">
        <v>66</v>
      </c>
      <c r="B12" s="13" t="s">
        <v>67</v>
      </c>
      <c r="C12" s="13">
        <v>60</v>
      </c>
      <c r="D12" s="8">
        <v>1.81</v>
      </c>
      <c r="E12" s="8">
        <v>3.82</v>
      </c>
      <c r="F12" s="8">
        <v>14.23</v>
      </c>
      <c r="G12" s="8">
        <v>98.52</v>
      </c>
      <c r="H12" s="8">
        <v>0.05</v>
      </c>
      <c r="I12" s="8">
        <v>3.47</v>
      </c>
      <c r="J12" s="8">
        <v>0</v>
      </c>
      <c r="K12" s="8">
        <v>1.76</v>
      </c>
      <c r="L12" s="8">
        <v>11.61</v>
      </c>
      <c r="M12" s="8">
        <v>23.52</v>
      </c>
      <c r="N12" s="8">
        <v>15.17</v>
      </c>
      <c r="O12" s="8">
        <v>0.72</v>
      </c>
    </row>
    <row r="13" spans="1:15" ht="27" customHeight="1" x14ac:dyDescent="0.2">
      <c r="A13" s="12" t="s">
        <v>68</v>
      </c>
      <c r="B13" s="12" t="s">
        <v>181</v>
      </c>
      <c r="C13" s="14" t="s">
        <v>129</v>
      </c>
      <c r="D13" s="8">
        <v>5.03</v>
      </c>
      <c r="E13" s="8">
        <v>11.3</v>
      </c>
      <c r="F13" s="8">
        <v>32.380000000000003</v>
      </c>
      <c r="G13" s="8">
        <v>149.6</v>
      </c>
      <c r="H13" s="8">
        <v>0.14000000000000001</v>
      </c>
      <c r="I13" s="8">
        <v>9.81</v>
      </c>
      <c r="J13" s="8">
        <v>0.21</v>
      </c>
      <c r="K13" s="8">
        <v>2.42</v>
      </c>
      <c r="L13" s="8">
        <v>30.1</v>
      </c>
      <c r="M13" s="8">
        <v>85.8</v>
      </c>
      <c r="N13" s="8">
        <v>33.4</v>
      </c>
      <c r="O13" s="8">
        <v>1.1599999999999999</v>
      </c>
    </row>
    <row r="14" spans="1:15" ht="25.5" x14ac:dyDescent="0.2">
      <c r="A14" s="13" t="s">
        <v>69</v>
      </c>
      <c r="B14" s="13" t="s">
        <v>70</v>
      </c>
      <c r="C14" s="14">
        <v>140</v>
      </c>
      <c r="D14" s="8">
        <v>14.52</v>
      </c>
      <c r="E14" s="8">
        <v>8.0299999999999994</v>
      </c>
      <c r="F14" s="8">
        <v>7.51</v>
      </c>
      <c r="G14" s="8">
        <v>160.29</v>
      </c>
      <c r="H14" s="8">
        <v>0.11</v>
      </c>
      <c r="I14" s="8">
        <v>2.5</v>
      </c>
      <c r="J14" s="8">
        <v>0.51</v>
      </c>
      <c r="K14" s="8">
        <v>4.2</v>
      </c>
      <c r="L14" s="8">
        <v>34.5</v>
      </c>
      <c r="M14" s="8">
        <v>205.76</v>
      </c>
      <c r="N14" s="8">
        <v>37.840000000000003</v>
      </c>
      <c r="O14" s="8">
        <v>0.93</v>
      </c>
    </row>
    <row r="15" spans="1:15" ht="25.5" x14ac:dyDescent="0.2">
      <c r="A15" s="13" t="s">
        <v>71</v>
      </c>
      <c r="B15" s="13" t="s">
        <v>72</v>
      </c>
      <c r="C15" s="14">
        <v>150</v>
      </c>
      <c r="D15" s="8">
        <v>3.2</v>
      </c>
      <c r="E15" s="8">
        <v>6.06</v>
      </c>
      <c r="F15" s="8">
        <v>23.3</v>
      </c>
      <c r="G15" s="8">
        <v>160.46</v>
      </c>
      <c r="H15" s="8">
        <v>0.14000000000000001</v>
      </c>
      <c r="I15" s="8">
        <v>5.39</v>
      </c>
      <c r="J15" s="8">
        <v>0.05</v>
      </c>
      <c r="K15" s="8">
        <v>0.2</v>
      </c>
      <c r="L15" s="8">
        <v>39.97</v>
      </c>
      <c r="M15" s="8">
        <v>88.05</v>
      </c>
      <c r="N15" s="8">
        <v>27.83</v>
      </c>
      <c r="O15" s="8">
        <v>1</v>
      </c>
    </row>
    <row r="16" spans="1:15" ht="25.5" x14ac:dyDescent="0.2">
      <c r="A16" s="13" t="s">
        <v>73</v>
      </c>
      <c r="B16" s="13" t="s">
        <v>74</v>
      </c>
      <c r="C16" s="14" t="s">
        <v>42</v>
      </c>
      <c r="D16" s="8">
        <v>0.25</v>
      </c>
      <c r="E16" s="8">
        <v>0.25</v>
      </c>
      <c r="F16" s="8">
        <v>25.35</v>
      </c>
      <c r="G16" s="8">
        <v>104.07</v>
      </c>
      <c r="H16" s="8">
        <v>0.02</v>
      </c>
      <c r="I16" s="8">
        <v>8.4</v>
      </c>
      <c r="J16" s="8">
        <v>0</v>
      </c>
      <c r="K16" s="8">
        <v>0.11</v>
      </c>
      <c r="L16" s="8">
        <v>11.4</v>
      </c>
      <c r="M16" s="8">
        <v>7.04</v>
      </c>
      <c r="N16" s="8">
        <v>5.34</v>
      </c>
      <c r="O16" s="8">
        <v>1.2</v>
      </c>
    </row>
    <row r="17" spans="1:15" x14ac:dyDescent="0.2">
      <c r="A17" s="13"/>
      <c r="B17" s="13" t="s">
        <v>75</v>
      </c>
      <c r="C17" s="13">
        <v>100</v>
      </c>
      <c r="D17" s="8">
        <v>0.4</v>
      </c>
      <c r="E17" s="8">
        <v>0.3</v>
      </c>
      <c r="F17" s="8">
        <v>10.3</v>
      </c>
      <c r="G17" s="8">
        <v>47</v>
      </c>
      <c r="H17" s="8">
        <v>0.02</v>
      </c>
      <c r="I17" s="8">
        <v>5</v>
      </c>
      <c r="J17" s="8">
        <v>0</v>
      </c>
      <c r="K17" s="8">
        <v>0.4</v>
      </c>
      <c r="L17" s="8">
        <v>19</v>
      </c>
      <c r="M17" s="8">
        <v>16</v>
      </c>
      <c r="N17" s="8">
        <v>12</v>
      </c>
      <c r="O17" s="8">
        <v>2.2999999999999998</v>
      </c>
    </row>
    <row r="18" spans="1:15" x14ac:dyDescent="0.2">
      <c r="A18" s="13"/>
      <c r="B18" s="13" t="s">
        <v>27</v>
      </c>
      <c r="C18" s="13">
        <v>60</v>
      </c>
      <c r="D18" s="8">
        <v>4.74</v>
      </c>
      <c r="E18" s="8">
        <v>0.6</v>
      </c>
      <c r="F18" s="8">
        <v>28.98</v>
      </c>
      <c r="G18" s="8">
        <v>141</v>
      </c>
      <c r="H18" s="8">
        <v>0.1</v>
      </c>
      <c r="I18" s="8">
        <v>0</v>
      </c>
      <c r="J18" s="8">
        <v>0</v>
      </c>
      <c r="K18" s="8">
        <v>0.78</v>
      </c>
      <c r="L18" s="8">
        <v>13.8</v>
      </c>
      <c r="M18" s="8">
        <v>52.2</v>
      </c>
      <c r="N18" s="8">
        <v>19.8</v>
      </c>
      <c r="O18" s="8">
        <v>1.2</v>
      </c>
    </row>
    <row r="19" spans="1:15" x14ac:dyDescent="0.2">
      <c r="A19" s="13"/>
      <c r="B19" s="13" t="s">
        <v>44</v>
      </c>
      <c r="C19" s="13">
        <v>50</v>
      </c>
      <c r="D19" s="8">
        <v>3.4</v>
      </c>
      <c r="E19" s="8">
        <v>0.65</v>
      </c>
      <c r="F19" s="8">
        <v>19.899999999999999</v>
      </c>
      <c r="G19" s="8">
        <v>100.5</v>
      </c>
      <c r="H19" s="8">
        <v>0.1</v>
      </c>
      <c r="I19" s="8">
        <v>0</v>
      </c>
      <c r="J19" s="8">
        <v>0</v>
      </c>
      <c r="K19" s="8">
        <v>0.1</v>
      </c>
      <c r="L19" s="8">
        <v>23.5</v>
      </c>
      <c r="M19" s="8">
        <v>78.5</v>
      </c>
      <c r="N19" s="8">
        <v>24.5</v>
      </c>
      <c r="O19" s="8">
        <v>1.95</v>
      </c>
    </row>
    <row r="20" spans="1:15" x14ac:dyDescent="0.2">
      <c r="A20" s="19" t="s">
        <v>45</v>
      </c>
      <c r="B20" s="19"/>
      <c r="C20" s="15"/>
      <c r="D20" s="4">
        <f t="shared" ref="D20:O20" si="1">SUM(D12:D19)</f>
        <v>33.349999999999994</v>
      </c>
      <c r="E20" s="4">
        <f t="shared" si="1"/>
        <v>31.009999999999998</v>
      </c>
      <c r="F20" s="4">
        <f t="shared" si="1"/>
        <v>161.95000000000002</v>
      </c>
      <c r="G20" s="4">
        <f t="shared" si="1"/>
        <v>961.44</v>
      </c>
      <c r="H20" s="4">
        <f t="shared" si="1"/>
        <v>0.68</v>
      </c>
      <c r="I20" s="4">
        <f t="shared" si="1"/>
        <v>34.57</v>
      </c>
      <c r="J20" s="4">
        <f t="shared" si="1"/>
        <v>0.77</v>
      </c>
      <c r="K20" s="4">
        <f t="shared" si="1"/>
        <v>9.9699999999999971</v>
      </c>
      <c r="L20" s="4">
        <f t="shared" si="1"/>
        <v>183.88000000000002</v>
      </c>
      <c r="M20" s="4">
        <f t="shared" si="1"/>
        <v>556.87</v>
      </c>
      <c r="N20" s="4">
        <f t="shared" si="1"/>
        <v>175.88</v>
      </c>
      <c r="O20" s="4">
        <f t="shared" si="1"/>
        <v>10.459999999999999</v>
      </c>
    </row>
    <row r="21" spans="1:15" x14ac:dyDescent="0.2">
      <c r="A21" s="20" t="s">
        <v>46</v>
      </c>
      <c r="B21" s="20"/>
      <c r="C21" s="15"/>
      <c r="D21" s="4">
        <f>D10+D20</f>
        <v>51.289999999999992</v>
      </c>
      <c r="E21" s="4">
        <f t="shared" ref="E21:O21" si="2">E10+E20</f>
        <v>46.3</v>
      </c>
      <c r="F21" s="4">
        <f t="shared" si="2"/>
        <v>249.9</v>
      </c>
      <c r="G21" s="4">
        <f t="shared" si="2"/>
        <v>1549.9</v>
      </c>
      <c r="H21" s="4">
        <f t="shared" si="2"/>
        <v>1.05</v>
      </c>
      <c r="I21" s="4">
        <f t="shared" si="2"/>
        <v>36.64</v>
      </c>
      <c r="J21" s="4">
        <f t="shared" si="2"/>
        <v>113.41999999999999</v>
      </c>
      <c r="K21" s="4">
        <f t="shared" si="2"/>
        <v>10.849999999999998</v>
      </c>
      <c r="L21" s="4">
        <f t="shared" si="2"/>
        <v>536.69000000000005</v>
      </c>
      <c r="M21" s="4">
        <f t="shared" si="2"/>
        <v>945.49</v>
      </c>
      <c r="N21" s="4">
        <f t="shared" si="2"/>
        <v>263.37</v>
      </c>
      <c r="O21" s="4">
        <f t="shared" si="2"/>
        <v>14.12</v>
      </c>
    </row>
    <row r="22" spans="1:15" x14ac:dyDescent="0.2">
      <c r="A22" s="13"/>
      <c r="B22" s="13"/>
      <c r="C22" s="1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2">
      <c r="A26" s="16"/>
      <c r="B26" s="16"/>
      <c r="C26" s="16"/>
    </row>
    <row r="27" spans="1:15" x14ac:dyDescent="0.2">
      <c r="A27" s="16"/>
      <c r="B27" s="16"/>
    </row>
    <row r="28" spans="1:15" x14ac:dyDescent="0.2">
      <c r="A28" s="16"/>
      <c r="B28" s="16"/>
    </row>
    <row r="29" spans="1:15" x14ac:dyDescent="0.2">
      <c r="A29" s="16"/>
      <c r="B29" s="16"/>
    </row>
    <row r="30" spans="1:15" x14ac:dyDescent="0.2">
      <c r="A30" s="16"/>
      <c r="B30" s="16"/>
    </row>
    <row r="31" spans="1:15" x14ac:dyDescent="0.2">
      <c r="A31" s="16"/>
      <c r="B31" s="16"/>
    </row>
    <row r="32" spans="1:15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  <row r="67" spans="1:2" x14ac:dyDescent="0.2">
      <c r="A67" s="16"/>
      <c r="B67" s="16"/>
    </row>
    <row r="68" spans="1:2" x14ac:dyDescent="0.2">
      <c r="A68" s="16"/>
      <c r="B68" s="16"/>
    </row>
    <row r="69" spans="1:2" x14ac:dyDescent="0.2">
      <c r="A69" s="16"/>
      <c r="B69" s="16"/>
    </row>
    <row r="70" spans="1:2" x14ac:dyDescent="0.2">
      <c r="A70" s="16"/>
      <c r="B70" s="16"/>
    </row>
    <row r="71" spans="1:2" x14ac:dyDescent="0.2">
      <c r="A71" s="16"/>
      <c r="B71" s="16"/>
    </row>
    <row r="72" spans="1:2" x14ac:dyDescent="0.2">
      <c r="A72" s="16"/>
      <c r="B72" s="16"/>
    </row>
    <row r="73" spans="1:2" x14ac:dyDescent="0.2">
      <c r="A73" s="16"/>
      <c r="B73" s="16"/>
    </row>
    <row r="74" spans="1:2" x14ac:dyDescent="0.2">
      <c r="A74" s="16"/>
      <c r="B74" s="16"/>
    </row>
    <row r="75" spans="1:2" x14ac:dyDescent="0.2">
      <c r="A75" s="16"/>
      <c r="B75" s="16"/>
    </row>
    <row r="76" spans="1:2" x14ac:dyDescent="0.2">
      <c r="A76" s="16"/>
      <c r="B76" s="16"/>
    </row>
    <row r="77" spans="1:2" x14ac:dyDescent="0.2">
      <c r="A77" s="16"/>
      <c r="B77" s="16"/>
    </row>
    <row r="78" spans="1:2" x14ac:dyDescent="0.2">
      <c r="A78" s="16"/>
      <c r="B78" s="16"/>
    </row>
    <row r="79" spans="1:2" x14ac:dyDescent="0.2">
      <c r="A79" s="16"/>
      <c r="B79" s="16"/>
    </row>
    <row r="80" spans="1:2" x14ac:dyDescent="0.2">
      <c r="A80" s="16"/>
      <c r="B80" s="16"/>
    </row>
    <row r="81" spans="1:2" x14ac:dyDescent="0.2">
      <c r="A81" s="16"/>
      <c r="B81" s="16"/>
    </row>
    <row r="82" spans="1:2" x14ac:dyDescent="0.2">
      <c r="A82" s="16"/>
      <c r="B82" s="16"/>
    </row>
    <row r="83" spans="1:2" x14ac:dyDescent="0.2">
      <c r="A83" s="16"/>
      <c r="B83" s="16"/>
    </row>
    <row r="84" spans="1:2" x14ac:dyDescent="0.2">
      <c r="A84" s="16"/>
      <c r="B84" s="16"/>
    </row>
    <row r="85" spans="1:2" x14ac:dyDescent="0.2">
      <c r="A85" s="16"/>
      <c r="B85" s="16"/>
    </row>
    <row r="86" spans="1:2" x14ac:dyDescent="0.2">
      <c r="A86" s="16"/>
      <c r="B86" s="16"/>
    </row>
    <row r="87" spans="1:2" x14ac:dyDescent="0.2">
      <c r="A87" s="16"/>
      <c r="B87" s="16"/>
    </row>
    <row r="88" spans="1:2" x14ac:dyDescent="0.2">
      <c r="A88" s="16"/>
      <c r="B88" s="16"/>
    </row>
    <row r="89" spans="1:2" x14ac:dyDescent="0.2">
      <c r="A89" s="16"/>
      <c r="B89" s="16"/>
    </row>
    <row r="90" spans="1:2" x14ac:dyDescent="0.2">
      <c r="A90" s="16"/>
      <c r="B90" s="16"/>
    </row>
  </sheetData>
  <mergeCells count="9">
    <mergeCell ref="A20:B20"/>
    <mergeCell ref="A21:B21"/>
    <mergeCell ref="D1:F1"/>
    <mergeCell ref="H1:K1"/>
    <mergeCell ref="L1:O1"/>
    <mergeCell ref="A3:O3"/>
    <mergeCell ref="A4:B4"/>
    <mergeCell ref="A10:B10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7B04-78E3-4249-A2E8-CED3FB291762}">
  <dimension ref="A1:O91"/>
  <sheetViews>
    <sheetView topLeftCell="A7" workbookViewId="0">
      <selection activeCell="B6" sqref="B6"/>
    </sheetView>
  </sheetViews>
  <sheetFormatPr defaultRowHeight="12.75" x14ac:dyDescent="0.2"/>
  <cols>
    <col min="1" max="1" width="11.42578125" style="3" customWidth="1"/>
    <col min="2" max="2" width="23.7109375" style="3" customWidth="1"/>
    <col min="3" max="3" width="8.140625" style="3" customWidth="1"/>
    <col min="4" max="4" width="7.28515625" style="3" customWidth="1"/>
    <col min="5" max="5" width="6.85546875" style="3" customWidth="1"/>
    <col min="6" max="6" width="6.7109375" style="3" customWidth="1"/>
    <col min="7" max="7" width="8.28515625" style="3" customWidth="1"/>
    <col min="8" max="8" width="6.28515625" style="3" customWidth="1"/>
    <col min="9" max="9" width="6.5703125" style="3" customWidth="1"/>
    <col min="10" max="10" width="6.28515625" style="3" customWidth="1"/>
    <col min="11" max="11" width="6.7109375" style="3" customWidth="1"/>
    <col min="12" max="12" width="7.7109375" style="3" customWidth="1"/>
    <col min="13" max="13" width="7.42578125" style="3" customWidth="1"/>
    <col min="14" max="14" width="6.85546875" style="3" customWidth="1"/>
    <col min="15" max="15" width="6.140625" style="3" customWidth="1"/>
    <col min="16" max="16384" width="9.140625" style="3"/>
  </cols>
  <sheetData>
    <row r="1" spans="1:15" ht="51" x14ac:dyDescent="0.2">
      <c r="A1" s="1" t="s">
        <v>0</v>
      </c>
      <c r="B1" s="2" t="s">
        <v>1</v>
      </c>
      <c r="C1" s="1" t="s">
        <v>2</v>
      </c>
      <c r="D1" s="21" t="s">
        <v>3</v>
      </c>
      <c r="E1" s="21"/>
      <c r="F1" s="21"/>
      <c r="G1" s="1" t="s">
        <v>4</v>
      </c>
      <c r="H1" s="21" t="s">
        <v>5</v>
      </c>
      <c r="I1" s="21"/>
      <c r="J1" s="21"/>
      <c r="K1" s="21"/>
      <c r="L1" s="21" t="s">
        <v>6</v>
      </c>
      <c r="M1" s="21"/>
      <c r="N1" s="21"/>
      <c r="O1" s="21"/>
    </row>
    <row r="2" spans="1:15" x14ac:dyDescent="0.2">
      <c r="A2" s="4"/>
      <c r="B2" s="5"/>
      <c r="C2" s="4"/>
      <c r="D2" s="6" t="s">
        <v>7</v>
      </c>
      <c r="E2" s="6" t="s">
        <v>8</v>
      </c>
      <c r="F2" s="6" t="s">
        <v>9</v>
      </c>
      <c r="G2" s="6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6" t="s">
        <v>15</v>
      </c>
      <c r="M2" s="6" t="s">
        <v>16</v>
      </c>
      <c r="N2" s="6" t="s">
        <v>17</v>
      </c>
      <c r="O2" s="6" t="s">
        <v>18</v>
      </c>
    </row>
    <row r="3" spans="1:15" x14ac:dyDescent="0.2">
      <c r="A3" s="22" t="s">
        <v>76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">
      <c r="A4" s="23" t="s">
        <v>19</v>
      </c>
      <c r="B4" s="23"/>
      <c r="C4" s="8"/>
      <c r="D4" s="9"/>
      <c r="E4" s="9"/>
      <c r="F4" s="9"/>
      <c r="G4" s="8"/>
      <c r="H4" s="10"/>
      <c r="I4" s="10"/>
      <c r="J4" s="10"/>
      <c r="K4" s="10"/>
      <c r="L4" s="11"/>
      <c r="M4" s="11"/>
      <c r="N4" s="11"/>
      <c r="O4" s="11"/>
    </row>
    <row r="5" spans="1:15" ht="26.25" customHeight="1" x14ac:dyDescent="0.2">
      <c r="A5" s="12" t="s">
        <v>182</v>
      </c>
      <c r="B5" s="12" t="s">
        <v>183</v>
      </c>
      <c r="C5" s="14">
        <v>200</v>
      </c>
      <c r="D5" s="8">
        <v>5.58</v>
      </c>
      <c r="E5" s="8">
        <v>6.12</v>
      </c>
      <c r="F5" s="8">
        <v>19.73</v>
      </c>
      <c r="G5" s="8">
        <v>156.08000000000001</v>
      </c>
      <c r="H5" s="8">
        <v>0.1</v>
      </c>
      <c r="I5" s="8">
        <v>0.91</v>
      </c>
      <c r="J5" s="8">
        <v>0.04</v>
      </c>
      <c r="K5" s="8">
        <v>0.31</v>
      </c>
      <c r="L5" s="8">
        <v>172.54</v>
      </c>
      <c r="M5" s="8">
        <v>145.16</v>
      </c>
      <c r="N5" s="8">
        <v>26.81</v>
      </c>
      <c r="O5" s="8">
        <v>0.55000000000000004</v>
      </c>
    </row>
    <row r="6" spans="1:15" ht="26.25" customHeight="1" x14ac:dyDescent="0.2">
      <c r="A6" s="13" t="s">
        <v>49</v>
      </c>
      <c r="B6" s="13" t="s">
        <v>50</v>
      </c>
      <c r="C6" s="13">
        <v>100</v>
      </c>
      <c r="D6" s="8">
        <v>2.8</v>
      </c>
      <c r="E6" s="8">
        <v>3.19</v>
      </c>
      <c r="F6" s="8">
        <v>4.09</v>
      </c>
      <c r="G6" s="8">
        <v>56.26</v>
      </c>
      <c r="H6" s="8">
        <v>0.04</v>
      </c>
      <c r="I6" s="8">
        <v>0.7</v>
      </c>
      <c r="J6" s="8">
        <v>0.02</v>
      </c>
      <c r="K6" s="8">
        <v>0</v>
      </c>
      <c r="L6" s="8">
        <v>120.01</v>
      </c>
      <c r="M6" s="8">
        <v>90.01</v>
      </c>
      <c r="N6" s="8">
        <v>14</v>
      </c>
      <c r="O6" s="8">
        <v>0.1</v>
      </c>
    </row>
    <row r="7" spans="1:15" ht="25.5" x14ac:dyDescent="0.2">
      <c r="A7" s="13" t="s">
        <v>77</v>
      </c>
      <c r="B7" s="13" t="s">
        <v>78</v>
      </c>
      <c r="C7" s="14" t="s">
        <v>79</v>
      </c>
      <c r="D7" s="8">
        <v>1.72</v>
      </c>
      <c r="E7" s="8">
        <v>4.2</v>
      </c>
      <c r="F7" s="8">
        <v>32.9</v>
      </c>
      <c r="G7" s="8">
        <v>176.3</v>
      </c>
      <c r="H7" s="8">
        <v>0.04</v>
      </c>
      <c r="I7" s="8">
        <v>0.7</v>
      </c>
      <c r="J7" s="8">
        <v>0.02</v>
      </c>
      <c r="K7" s="8">
        <v>0</v>
      </c>
      <c r="L7" s="8">
        <v>120.01</v>
      </c>
      <c r="M7" s="8">
        <v>90.01</v>
      </c>
      <c r="N7" s="8">
        <v>14</v>
      </c>
      <c r="O7" s="8">
        <v>0.1</v>
      </c>
    </row>
    <row r="8" spans="1:15" ht="25.5" x14ac:dyDescent="0.2">
      <c r="A8" s="13" t="s">
        <v>80</v>
      </c>
      <c r="B8" s="13" t="s">
        <v>81</v>
      </c>
      <c r="C8" s="14">
        <v>200</v>
      </c>
      <c r="D8" s="8">
        <v>1.4</v>
      </c>
      <c r="E8" s="8">
        <v>1.6</v>
      </c>
      <c r="F8" s="8">
        <v>17.34</v>
      </c>
      <c r="G8" s="8">
        <v>89.32</v>
      </c>
      <c r="H8" s="8">
        <v>0.01</v>
      </c>
      <c r="I8" s="8">
        <v>0.46</v>
      </c>
      <c r="J8" s="8">
        <v>0.01</v>
      </c>
      <c r="K8" s="8">
        <v>0</v>
      </c>
      <c r="L8" s="8">
        <v>44.1</v>
      </c>
      <c r="M8" s="8">
        <v>32.700000000000003</v>
      </c>
      <c r="N8" s="8">
        <v>5.8</v>
      </c>
      <c r="O8" s="8">
        <v>0.19</v>
      </c>
    </row>
    <row r="9" spans="1:15" x14ac:dyDescent="0.2">
      <c r="A9" s="13"/>
      <c r="B9" s="13" t="s">
        <v>27</v>
      </c>
      <c r="C9" s="13">
        <v>40</v>
      </c>
      <c r="D9" s="8">
        <v>3.6</v>
      </c>
      <c r="E9" s="8">
        <v>0.4</v>
      </c>
      <c r="F9" s="8">
        <v>19.32</v>
      </c>
      <c r="G9" s="8">
        <v>94</v>
      </c>
      <c r="H9" s="8">
        <v>7.0000000000000007E-2</v>
      </c>
      <c r="I9" s="8">
        <v>0</v>
      </c>
      <c r="J9" s="8">
        <v>0</v>
      </c>
      <c r="K9" s="8">
        <v>0.52</v>
      </c>
      <c r="L9" s="8">
        <v>9.1999999999999993</v>
      </c>
      <c r="M9" s="8">
        <v>26.1</v>
      </c>
      <c r="N9" s="8">
        <v>13.2</v>
      </c>
      <c r="O9" s="8">
        <v>0.8</v>
      </c>
    </row>
    <row r="10" spans="1:15" x14ac:dyDescent="0.2">
      <c r="A10" s="13"/>
      <c r="B10" s="13" t="s">
        <v>28</v>
      </c>
      <c r="C10" s="12">
        <v>30</v>
      </c>
      <c r="D10" s="8">
        <v>2.04</v>
      </c>
      <c r="E10" s="8">
        <v>0.39</v>
      </c>
      <c r="F10" s="8">
        <v>11.94</v>
      </c>
      <c r="G10" s="8">
        <v>60.3</v>
      </c>
      <c r="H10" s="8">
        <v>0.06</v>
      </c>
      <c r="I10" s="8">
        <v>0</v>
      </c>
      <c r="J10" s="8">
        <v>0</v>
      </c>
      <c r="K10" s="8">
        <v>0.06</v>
      </c>
      <c r="L10" s="8">
        <v>14.1</v>
      </c>
      <c r="M10" s="8">
        <v>47.1</v>
      </c>
      <c r="N10" s="8">
        <v>14.7</v>
      </c>
      <c r="O10" s="8">
        <v>1.17</v>
      </c>
    </row>
    <row r="11" spans="1:15" x14ac:dyDescent="0.2">
      <c r="A11" s="19" t="s">
        <v>29</v>
      </c>
      <c r="B11" s="19"/>
      <c r="C11" s="15"/>
      <c r="D11" s="4">
        <f t="shared" ref="D11:O11" si="0">SUM(D5:D10)</f>
        <v>17.14</v>
      </c>
      <c r="E11" s="4">
        <f t="shared" si="0"/>
        <v>15.900000000000002</v>
      </c>
      <c r="F11" s="4">
        <f t="shared" si="0"/>
        <v>105.32</v>
      </c>
      <c r="G11" s="4">
        <f t="shared" si="0"/>
        <v>632.26</v>
      </c>
      <c r="H11" s="4">
        <f t="shared" si="0"/>
        <v>0.32</v>
      </c>
      <c r="I11" s="4">
        <f t="shared" si="0"/>
        <v>2.7699999999999996</v>
      </c>
      <c r="J11" s="4">
        <f t="shared" si="0"/>
        <v>0.09</v>
      </c>
      <c r="K11" s="4">
        <f t="shared" si="0"/>
        <v>0.89000000000000012</v>
      </c>
      <c r="L11" s="4">
        <f t="shared" si="0"/>
        <v>479.96000000000004</v>
      </c>
      <c r="M11" s="4">
        <f t="shared" si="0"/>
        <v>431.08000000000004</v>
      </c>
      <c r="N11" s="4">
        <f t="shared" si="0"/>
        <v>88.51</v>
      </c>
      <c r="O11" s="4">
        <f t="shared" si="0"/>
        <v>2.91</v>
      </c>
    </row>
    <row r="12" spans="1:15" x14ac:dyDescent="0.2">
      <c r="A12" s="20" t="s">
        <v>30</v>
      </c>
      <c r="B12" s="24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5.5" x14ac:dyDescent="0.2">
      <c r="A13" s="13" t="s">
        <v>82</v>
      </c>
      <c r="B13" s="13" t="s">
        <v>83</v>
      </c>
      <c r="C13" s="13">
        <v>60</v>
      </c>
      <c r="D13" s="8">
        <v>0.96</v>
      </c>
      <c r="E13" s="8">
        <v>6</v>
      </c>
      <c r="F13" s="8">
        <v>2.15</v>
      </c>
      <c r="G13" s="8">
        <v>66.36</v>
      </c>
      <c r="H13" s="8">
        <v>0.01</v>
      </c>
      <c r="I13" s="8">
        <v>15.18</v>
      </c>
      <c r="J13" s="8">
        <v>0</v>
      </c>
      <c r="K13" s="8">
        <v>2.7</v>
      </c>
      <c r="L13" s="8">
        <v>25.19</v>
      </c>
      <c r="M13" s="8">
        <v>18.670000000000002</v>
      </c>
      <c r="N13" s="8">
        <v>8.6199999999999992</v>
      </c>
      <c r="O13" s="8">
        <v>0.34</v>
      </c>
    </row>
    <row r="14" spans="1:15" ht="39" customHeight="1" x14ac:dyDescent="0.2">
      <c r="A14" s="12" t="s">
        <v>84</v>
      </c>
      <c r="B14" s="12" t="s">
        <v>85</v>
      </c>
      <c r="C14" s="14" t="s">
        <v>86</v>
      </c>
      <c r="D14" s="8">
        <v>9</v>
      </c>
      <c r="E14" s="8">
        <v>4.95</v>
      </c>
      <c r="F14" s="8">
        <v>27.5</v>
      </c>
      <c r="G14" s="8">
        <v>171.3</v>
      </c>
      <c r="H14" s="8">
        <v>0.14000000000000001</v>
      </c>
      <c r="I14" s="8">
        <v>19.23</v>
      </c>
      <c r="J14" s="8">
        <v>11.35</v>
      </c>
      <c r="K14" s="8">
        <v>0.42</v>
      </c>
      <c r="L14" s="8">
        <v>34.53</v>
      </c>
      <c r="M14" s="8">
        <v>135.86000000000001</v>
      </c>
      <c r="N14" s="8">
        <v>35.119999999999997</v>
      </c>
      <c r="O14" s="8">
        <v>1.75</v>
      </c>
    </row>
    <row r="15" spans="1:15" ht="25.5" x14ac:dyDescent="0.2">
      <c r="A15" s="12" t="s">
        <v>87</v>
      </c>
      <c r="B15" s="13" t="s">
        <v>88</v>
      </c>
      <c r="C15" s="14" t="s">
        <v>89</v>
      </c>
      <c r="D15" s="8">
        <v>7.12</v>
      </c>
      <c r="E15" s="8">
        <v>16.239999999999998</v>
      </c>
      <c r="F15" s="8">
        <v>7.12</v>
      </c>
      <c r="G15" s="8">
        <v>201.36</v>
      </c>
      <c r="H15" s="8">
        <v>0.1</v>
      </c>
      <c r="I15" s="8">
        <v>4.4800000000000004</v>
      </c>
      <c r="J15" s="8">
        <v>0.12</v>
      </c>
      <c r="K15" s="8">
        <v>1.89</v>
      </c>
      <c r="L15" s="8">
        <v>86.24</v>
      </c>
      <c r="M15" s="8">
        <v>195.68</v>
      </c>
      <c r="N15" s="8">
        <v>26.32</v>
      </c>
      <c r="O15" s="8">
        <v>2.16</v>
      </c>
    </row>
    <row r="16" spans="1:15" ht="25.5" x14ac:dyDescent="0.2">
      <c r="A16" s="13" t="s">
        <v>90</v>
      </c>
      <c r="B16" s="13" t="s">
        <v>91</v>
      </c>
      <c r="C16" s="14">
        <v>150</v>
      </c>
      <c r="D16" s="8">
        <v>3.72</v>
      </c>
      <c r="E16" s="8">
        <v>5.45</v>
      </c>
      <c r="F16" s="8">
        <v>37.770000000000003</v>
      </c>
      <c r="G16" s="8">
        <v>215.06</v>
      </c>
      <c r="H16" s="8">
        <v>0.05</v>
      </c>
      <c r="I16" s="8">
        <v>0</v>
      </c>
      <c r="J16" s="8">
        <v>0.03</v>
      </c>
      <c r="K16" s="8">
        <v>0.27</v>
      </c>
      <c r="L16" s="8">
        <v>5.76</v>
      </c>
      <c r="M16" s="8">
        <v>79.650000000000006</v>
      </c>
      <c r="N16" s="8">
        <v>25.91</v>
      </c>
      <c r="O16" s="8">
        <v>0.53</v>
      </c>
    </row>
    <row r="17" spans="1:15" ht="25.5" x14ac:dyDescent="0.2">
      <c r="A17" s="13" t="s">
        <v>92</v>
      </c>
      <c r="B17" s="13" t="s">
        <v>93</v>
      </c>
      <c r="C17" s="14" t="s">
        <v>42</v>
      </c>
      <c r="D17" s="8">
        <v>0.33</v>
      </c>
      <c r="E17" s="8">
        <v>0</v>
      </c>
      <c r="F17" s="8">
        <v>22.66</v>
      </c>
      <c r="G17" s="8">
        <v>91.98</v>
      </c>
      <c r="H17" s="8">
        <v>0.02</v>
      </c>
      <c r="I17" s="8">
        <v>65.599999999999994</v>
      </c>
      <c r="J17" s="8">
        <v>0</v>
      </c>
      <c r="K17" s="8">
        <v>0.11</v>
      </c>
      <c r="L17" s="8">
        <v>9.41</v>
      </c>
      <c r="M17" s="8">
        <v>6.16</v>
      </c>
      <c r="N17" s="8">
        <v>5.04</v>
      </c>
      <c r="O17" s="8">
        <v>1.28</v>
      </c>
    </row>
    <row r="18" spans="1:15" x14ac:dyDescent="0.2">
      <c r="A18" s="13"/>
      <c r="B18" s="13" t="s">
        <v>94</v>
      </c>
      <c r="C18" s="13">
        <v>100</v>
      </c>
      <c r="D18" s="8">
        <v>1.5</v>
      </c>
      <c r="E18" s="8">
        <v>0.5</v>
      </c>
      <c r="F18" s="8">
        <v>21</v>
      </c>
      <c r="G18" s="8">
        <v>96</v>
      </c>
      <c r="H18" s="8">
        <v>0.04</v>
      </c>
      <c r="I18" s="8">
        <v>10</v>
      </c>
      <c r="J18" s="8">
        <v>0</v>
      </c>
      <c r="K18" s="8">
        <v>0.4</v>
      </c>
      <c r="L18" s="8">
        <v>8</v>
      </c>
      <c r="M18" s="8">
        <v>28</v>
      </c>
      <c r="N18" s="8">
        <v>42</v>
      </c>
      <c r="O18" s="8">
        <v>0.6</v>
      </c>
    </row>
    <row r="19" spans="1:15" x14ac:dyDescent="0.2">
      <c r="A19" s="13"/>
      <c r="B19" s="13" t="s">
        <v>27</v>
      </c>
      <c r="C19" s="13">
        <v>60</v>
      </c>
      <c r="D19" s="8">
        <v>4.74</v>
      </c>
      <c r="E19" s="8">
        <v>0.6</v>
      </c>
      <c r="F19" s="8">
        <v>28.98</v>
      </c>
      <c r="G19" s="8">
        <v>141</v>
      </c>
      <c r="H19" s="8">
        <v>0.1</v>
      </c>
      <c r="I19" s="8">
        <v>0</v>
      </c>
      <c r="J19" s="8">
        <v>0</v>
      </c>
      <c r="K19" s="8">
        <v>0.78</v>
      </c>
      <c r="L19" s="8">
        <v>13.8</v>
      </c>
      <c r="M19" s="8">
        <v>52.2</v>
      </c>
      <c r="N19" s="8">
        <v>19.8</v>
      </c>
      <c r="O19" s="8">
        <v>1.2</v>
      </c>
    </row>
    <row r="20" spans="1:15" x14ac:dyDescent="0.2">
      <c r="A20" s="13"/>
      <c r="B20" s="13" t="s">
        <v>95</v>
      </c>
      <c r="C20" s="13">
        <v>50</v>
      </c>
      <c r="D20" s="8">
        <v>3.4</v>
      </c>
      <c r="E20" s="8">
        <v>0.65</v>
      </c>
      <c r="F20" s="8">
        <v>19.899999999999999</v>
      </c>
      <c r="G20" s="8">
        <v>100.5</v>
      </c>
      <c r="H20" s="8">
        <v>0.1</v>
      </c>
      <c r="I20" s="8">
        <v>0</v>
      </c>
      <c r="J20" s="8">
        <v>0</v>
      </c>
      <c r="K20" s="8">
        <v>0.1</v>
      </c>
      <c r="L20" s="8">
        <v>23.5</v>
      </c>
      <c r="M20" s="8">
        <v>78.5</v>
      </c>
      <c r="N20" s="8">
        <v>24.5</v>
      </c>
      <c r="O20" s="8">
        <v>1.95</v>
      </c>
    </row>
    <row r="21" spans="1:15" x14ac:dyDescent="0.2">
      <c r="A21" s="19" t="s">
        <v>45</v>
      </c>
      <c r="B21" s="19"/>
      <c r="C21" s="15"/>
      <c r="D21" s="4">
        <f t="shared" ref="D21:O21" si="1">SUM(D13:D20)</f>
        <v>30.769999999999996</v>
      </c>
      <c r="E21" s="4">
        <f t="shared" si="1"/>
        <v>34.39</v>
      </c>
      <c r="F21" s="4">
        <f t="shared" si="1"/>
        <v>167.07999999999998</v>
      </c>
      <c r="G21" s="4">
        <f t="shared" si="1"/>
        <v>1083.56</v>
      </c>
      <c r="H21" s="4">
        <f t="shared" si="1"/>
        <v>0.55999999999999994</v>
      </c>
      <c r="I21" s="4">
        <f t="shared" si="1"/>
        <v>114.49</v>
      </c>
      <c r="J21" s="4">
        <f t="shared" si="1"/>
        <v>11.499999999999998</v>
      </c>
      <c r="K21" s="4">
        <f t="shared" si="1"/>
        <v>6.67</v>
      </c>
      <c r="L21" s="4">
        <f t="shared" si="1"/>
        <v>206.42999999999998</v>
      </c>
      <c r="M21" s="4">
        <f t="shared" si="1"/>
        <v>594.72</v>
      </c>
      <c r="N21" s="4">
        <f t="shared" si="1"/>
        <v>187.31</v>
      </c>
      <c r="O21" s="4">
        <f t="shared" si="1"/>
        <v>9.81</v>
      </c>
    </row>
    <row r="22" spans="1:15" x14ac:dyDescent="0.2">
      <c r="A22" s="20" t="s">
        <v>46</v>
      </c>
      <c r="B22" s="20"/>
      <c r="C22" s="15"/>
      <c r="D22" s="4">
        <f>D11+D21</f>
        <v>47.91</v>
      </c>
      <c r="E22" s="4">
        <f t="shared" ref="E22:O22" si="2">E11+E21</f>
        <v>50.290000000000006</v>
      </c>
      <c r="F22" s="4">
        <f t="shared" si="2"/>
        <v>272.39999999999998</v>
      </c>
      <c r="G22" s="4">
        <f t="shared" si="2"/>
        <v>1715.82</v>
      </c>
      <c r="H22" s="4">
        <f t="shared" si="2"/>
        <v>0.87999999999999989</v>
      </c>
      <c r="I22" s="4">
        <f t="shared" si="2"/>
        <v>117.25999999999999</v>
      </c>
      <c r="J22" s="4">
        <f t="shared" si="2"/>
        <v>11.589999999999998</v>
      </c>
      <c r="K22" s="4">
        <f t="shared" si="2"/>
        <v>7.5600000000000005</v>
      </c>
      <c r="L22" s="4">
        <f t="shared" si="2"/>
        <v>686.39</v>
      </c>
      <c r="M22" s="4">
        <f t="shared" si="2"/>
        <v>1025.8000000000002</v>
      </c>
      <c r="N22" s="4">
        <f t="shared" si="2"/>
        <v>275.82</v>
      </c>
      <c r="O22" s="4">
        <f t="shared" si="2"/>
        <v>12.72</v>
      </c>
    </row>
    <row r="23" spans="1:15" x14ac:dyDescent="0.2">
      <c r="A23" s="13"/>
      <c r="B23" s="13"/>
      <c r="C23" s="1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x14ac:dyDescent="0.2">
      <c r="A27" s="16"/>
      <c r="B27" s="16"/>
      <c r="C27" s="16"/>
    </row>
    <row r="28" spans="1:15" x14ac:dyDescent="0.2">
      <c r="A28" s="16"/>
      <c r="B28" s="16"/>
    </row>
    <row r="29" spans="1:15" x14ac:dyDescent="0.2">
      <c r="A29" s="16"/>
      <c r="B29" s="16"/>
    </row>
    <row r="30" spans="1:15" x14ac:dyDescent="0.2">
      <c r="A30" s="16"/>
      <c r="B30" s="16"/>
    </row>
    <row r="31" spans="1:15" x14ac:dyDescent="0.2">
      <c r="A31" s="16"/>
      <c r="B31" s="16"/>
    </row>
    <row r="32" spans="1:15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  <row r="67" spans="1:2" x14ac:dyDescent="0.2">
      <c r="A67" s="16"/>
      <c r="B67" s="16"/>
    </row>
    <row r="68" spans="1:2" x14ac:dyDescent="0.2">
      <c r="A68" s="16"/>
      <c r="B68" s="16"/>
    </row>
    <row r="69" spans="1:2" x14ac:dyDescent="0.2">
      <c r="A69" s="16"/>
      <c r="B69" s="16"/>
    </row>
    <row r="70" spans="1:2" x14ac:dyDescent="0.2">
      <c r="A70" s="16"/>
      <c r="B70" s="16"/>
    </row>
    <row r="71" spans="1:2" x14ac:dyDescent="0.2">
      <c r="A71" s="16"/>
      <c r="B71" s="16"/>
    </row>
    <row r="72" spans="1:2" x14ac:dyDescent="0.2">
      <c r="A72" s="16"/>
      <c r="B72" s="16"/>
    </row>
    <row r="73" spans="1:2" x14ac:dyDescent="0.2">
      <c r="A73" s="16"/>
      <c r="B73" s="16"/>
    </row>
    <row r="74" spans="1:2" x14ac:dyDescent="0.2">
      <c r="A74" s="16"/>
      <c r="B74" s="16"/>
    </row>
    <row r="75" spans="1:2" x14ac:dyDescent="0.2">
      <c r="A75" s="16"/>
      <c r="B75" s="16"/>
    </row>
    <row r="76" spans="1:2" x14ac:dyDescent="0.2">
      <c r="A76" s="16"/>
      <c r="B76" s="16"/>
    </row>
    <row r="77" spans="1:2" x14ac:dyDescent="0.2">
      <c r="A77" s="16"/>
      <c r="B77" s="16"/>
    </row>
    <row r="78" spans="1:2" x14ac:dyDescent="0.2">
      <c r="A78" s="16"/>
      <c r="B78" s="16"/>
    </row>
    <row r="79" spans="1:2" x14ac:dyDescent="0.2">
      <c r="A79" s="16"/>
      <c r="B79" s="16"/>
    </row>
    <row r="80" spans="1:2" x14ac:dyDescent="0.2">
      <c r="A80" s="16"/>
      <c r="B80" s="16"/>
    </row>
    <row r="81" spans="1:2" x14ac:dyDescent="0.2">
      <c r="A81" s="16"/>
      <c r="B81" s="16"/>
    </row>
    <row r="82" spans="1:2" x14ac:dyDescent="0.2">
      <c r="A82" s="16"/>
      <c r="B82" s="16"/>
    </row>
    <row r="83" spans="1:2" x14ac:dyDescent="0.2">
      <c r="A83" s="16"/>
      <c r="B83" s="16"/>
    </row>
    <row r="84" spans="1:2" x14ac:dyDescent="0.2">
      <c r="A84" s="16"/>
      <c r="B84" s="16"/>
    </row>
    <row r="85" spans="1:2" x14ac:dyDescent="0.2">
      <c r="A85" s="16"/>
      <c r="B85" s="16"/>
    </row>
    <row r="86" spans="1:2" x14ac:dyDescent="0.2">
      <c r="A86" s="16"/>
      <c r="B86" s="16"/>
    </row>
    <row r="87" spans="1:2" x14ac:dyDescent="0.2">
      <c r="A87" s="16"/>
      <c r="B87" s="16"/>
    </row>
    <row r="88" spans="1:2" x14ac:dyDescent="0.2">
      <c r="A88" s="16"/>
      <c r="B88" s="16"/>
    </row>
    <row r="89" spans="1:2" x14ac:dyDescent="0.2">
      <c r="A89" s="16"/>
      <c r="B89" s="16"/>
    </row>
    <row r="90" spans="1:2" x14ac:dyDescent="0.2">
      <c r="A90" s="16"/>
      <c r="B90" s="16"/>
    </row>
    <row r="91" spans="1:2" x14ac:dyDescent="0.2">
      <c r="A91" s="16"/>
      <c r="B91" s="16"/>
    </row>
  </sheetData>
  <mergeCells count="9">
    <mergeCell ref="A21:B21"/>
    <mergeCell ref="A22:B22"/>
    <mergeCell ref="D1:F1"/>
    <mergeCell ref="H1:K1"/>
    <mergeCell ref="L1:O1"/>
    <mergeCell ref="A3:O3"/>
    <mergeCell ref="A4:B4"/>
    <mergeCell ref="A11:B11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FAA87-67BC-4331-AF42-B37D139FFAAB}">
  <dimension ref="A1:O91"/>
  <sheetViews>
    <sheetView topLeftCell="A10" workbookViewId="0">
      <selection activeCell="A3" sqref="A3:O3"/>
    </sheetView>
  </sheetViews>
  <sheetFormatPr defaultRowHeight="12.75" x14ac:dyDescent="0.2"/>
  <cols>
    <col min="1" max="1" width="11.42578125" style="3" customWidth="1"/>
    <col min="2" max="2" width="26" style="3" customWidth="1"/>
    <col min="3" max="3" width="9" style="3" customWidth="1"/>
    <col min="4" max="4" width="7.28515625" style="3" customWidth="1"/>
    <col min="5" max="5" width="6.85546875" style="3" customWidth="1"/>
    <col min="6" max="6" width="6.7109375" style="3" customWidth="1"/>
    <col min="7" max="7" width="8.28515625" style="3" customWidth="1"/>
    <col min="8" max="8" width="6.28515625" style="3" customWidth="1"/>
    <col min="9" max="9" width="6.5703125" style="3" customWidth="1"/>
    <col min="10" max="10" width="6.28515625" style="3" customWidth="1"/>
    <col min="11" max="11" width="6.7109375" style="3" customWidth="1"/>
    <col min="12" max="12" width="7.7109375" style="3" customWidth="1"/>
    <col min="13" max="13" width="7.42578125" style="3" customWidth="1"/>
    <col min="14" max="14" width="6.85546875" style="3" customWidth="1"/>
    <col min="15" max="15" width="6.140625" style="3" customWidth="1"/>
    <col min="16" max="16384" width="9.140625" style="3"/>
  </cols>
  <sheetData>
    <row r="1" spans="1:15" ht="51" x14ac:dyDescent="0.2">
      <c r="A1" s="1" t="s">
        <v>0</v>
      </c>
      <c r="B1" s="2" t="s">
        <v>1</v>
      </c>
      <c r="C1" s="1" t="s">
        <v>2</v>
      </c>
      <c r="D1" s="21" t="s">
        <v>3</v>
      </c>
      <c r="E1" s="21"/>
      <c r="F1" s="21"/>
      <c r="G1" s="1" t="s">
        <v>4</v>
      </c>
      <c r="H1" s="21" t="s">
        <v>5</v>
      </c>
      <c r="I1" s="21"/>
      <c r="J1" s="21"/>
      <c r="K1" s="21"/>
      <c r="L1" s="21" t="s">
        <v>6</v>
      </c>
      <c r="M1" s="21"/>
      <c r="N1" s="21"/>
      <c r="O1" s="21"/>
    </row>
    <row r="2" spans="1:15" x14ac:dyDescent="0.2">
      <c r="A2" s="4"/>
      <c r="B2" s="5"/>
      <c r="C2" s="4"/>
      <c r="D2" s="6" t="s">
        <v>7</v>
      </c>
      <c r="E2" s="6" t="s">
        <v>8</v>
      </c>
      <c r="F2" s="6" t="s">
        <v>9</v>
      </c>
      <c r="G2" s="6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6" t="s">
        <v>15</v>
      </c>
      <c r="M2" s="6" t="s">
        <v>16</v>
      </c>
      <c r="N2" s="6" t="s">
        <v>17</v>
      </c>
      <c r="O2" s="6" t="s">
        <v>18</v>
      </c>
    </row>
    <row r="3" spans="1:15" x14ac:dyDescent="0.2">
      <c r="A3" s="22" t="s">
        <v>192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">
      <c r="A4" s="23" t="s">
        <v>19</v>
      </c>
      <c r="B4" s="23"/>
      <c r="C4" s="8"/>
      <c r="D4" s="9"/>
      <c r="E4" s="9"/>
      <c r="F4" s="9"/>
      <c r="G4" s="8"/>
      <c r="H4" s="10"/>
      <c r="I4" s="10"/>
      <c r="J4" s="10"/>
      <c r="K4" s="10"/>
      <c r="L4" s="11"/>
      <c r="M4" s="11"/>
      <c r="N4" s="11"/>
      <c r="O4" s="11"/>
    </row>
    <row r="5" spans="1:15" ht="26.25" customHeight="1" x14ac:dyDescent="0.2">
      <c r="A5" s="13" t="s">
        <v>96</v>
      </c>
      <c r="B5" s="13" t="s">
        <v>97</v>
      </c>
      <c r="C5" s="14">
        <v>40</v>
      </c>
      <c r="D5" s="8">
        <v>5.08</v>
      </c>
      <c r="E5" s="8">
        <v>4.5999999999999996</v>
      </c>
      <c r="F5" s="8">
        <v>0.28000000000000003</v>
      </c>
      <c r="G5" s="8">
        <v>62.8</v>
      </c>
      <c r="H5" s="8">
        <v>0.03</v>
      </c>
      <c r="I5" s="8">
        <v>0</v>
      </c>
      <c r="J5" s="8">
        <v>0.1</v>
      </c>
      <c r="K5" s="8">
        <v>0.24</v>
      </c>
      <c r="L5" s="8">
        <v>22</v>
      </c>
      <c r="M5" s="8">
        <v>76.8</v>
      </c>
      <c r="N5" s="8">
        <v>4.8</v>
      </c>
      <c r="O5" s="8">
        <v>1</v>
      </c>
    </row>
    <row r="6" spans="1:15" ht="26.25" customHeight="1" x14ac:dyDescent="0.2">
      <c r="A6" s="12" t="s">
        <v>98</v>
      </c>
      <c r="B6" s="12" t="s">
        <v>99</v>
      </c>
      <c r="C6" s="14" t="s">
        <v>22</v>
      </c>
      <c r="D6" s="8">
        <v>6.53</v>
      </c>
      <c r="E6" s="8">
        <v>7.03</v>
      </c>
      <c r="F6" s="8">
        <v>38.78</v>
      </c>
      <c r="G6" s="8">
        <v>244.92</v>
      </c>
      <c r="H6" s="8">
        <v>0.09</v>
      </c>
      <c r="I6" s="8">
        <v>0.91</v>
      </c>
      <c r="J6" s="8">
        <v>0.04</v>
      </c>
      <c r="K6" s="8">
        <v>0.72</v>
      </c>
      <c r="L6" s="8">
        <v>94.23</v>
      </c>
      <c r="M6" s="8">
        <v>102.24</v>
      </c>
      <c r="N6" s="8">
        <v>17.82</v>
      </c>
      <c r="O6" s="8">
        <v>0.54</v>
      </c>
    </row>
    <row r="7" spans="1:15" ht="25.5" x14ac:dyDescent="0.2">
      <c r="A7" s="13" t="s">
        <v>125</v>
      </c>
      <c r="B7" s="13" t="s">
        <v>126</v>
      </c>
      <c r="C7" s="14">
        <v>10</v>
      </c>
      <c r="D7" s="8">
        <v>0.08</v>
      </c>
      <c r="E7" s="8">
        <v>7.25</v>
      </c>
      <c r="F7" s="8">
        <v>0.13</v>
      </c>
      <c r="G7" s="8">
        <v>66</v>
      </c>
      <c r="H7" s="8">
        <v>0</v>
      </c>
      <c r="I7" s="8">
        <v>0</v>
      </c>
      <c r="J7" s="8">
        <v>40</v>
      </c>
      <c r="K7" s="8">
        <v>0.11</v>
      </c>
      <c r="L7" s="8">
        <v>2.4</v>
      </c>
      <c r="M7" s="8">
        <v>3</v>
      </c>
      <c r="N7" s="8">
        <v>0</v>
      </c>
      <c r="O7" s="8">
        <v>0.02</v>
      </c>
    </row>
    <row r="8" spans="1:15" ht="25.5" x14ac:dyDescent="0.2">
      <c r="A8" s="13" t="s">
        <v>100</v>
      </c>
      <c r="B8" s="13" t="s">
        <v>24</v>
      </c>
      <c r="C8" s="14">
        <v>200</v>
      </c>
      <c r="D8" s="8">
        <v>5.59</v>
      </c>
      <c r="E8" s="8">
        <v>6.38</v>
      </c>
      <c r="F8" s="8">
        <v>9.3800000000000008</v>
      </c>
      <c r="G8" s="8">
        <v>117.31</v>
      </c>
      <c r="H8" s="8">
        <v>0.08</v>
      </c>
      <c r="I8" s="8">
        <v>2.73</v>
      </c>
      <c r="J8" s="8">
        <v>0.05</v>
      </c>
      <c r="K8" s="8">
        <v>0</v>
      </c>
      <c r="L8" s="8">
        <v>252</v>
      </c>
      <c r="M8" s="8">
        <v>189</v>
      </c>
      <c r="N8" s="8">
        <v>29.4</v>
      </c>
      <c r="O8" s="8">
        <v>0.21</v>
      </c>
    </row>
    <row r="9" spans="1:15" x14ac:dyDescent="0.2">
      <c r="A9" s="13"/>
      <c r="B9" s="13" t="s">
        <v>27</v>
      </c>
      <c r="C9" s="13">
        <v>40</v>
      </c>
      <c r="D9" s="8">
        <v>3.6</v>
      </c>
      <c r="E9" s="8">
        <v>0.4</v>
      </c>
      <c r="F9" s="8">
        <v>19.32</v>
      </c>
      <c r="G9" s="8">
        <v>94</v>
      </c>
      <c r="H9" s="8">
        <v>7.0000000000000007E-2</v>
      </c>
      <c r="I9" s="8">
        <v>0</v>
      </c>
      <c r="J9" s="8">
        <v>0</v>
      </c>
      <c r="K9" s="8">
        <v>0.52</v>
      </c>
      <c r="L9" s="8">
        <v>9.1999999999999993</v>
      </c>
      <c r="M9" s="8">
        <v>26.1</v>
      </c>
      <c r="N9" s="8">
        <v>13.2</v>
      </c>
      <c r="O9" s="8">
        <v>0.8</v>
      </c>
    </row>
    <row r="10" spans="1:15" x14ac:dyDescent="0.2">
      <c r="A10" s="13"/>
      <c r="B10" s="13" t="s">
        <v>28</v>
      </c>
      <c r="C10" s="12">
        <v>30</v>
      </c>
      <c r="D10" s="8">
        <v>2.04</v>
      </c>
      <c r="E10" s="8">
        <v>0.39</v>
      </c>
      <c r="F10" s="8">
        <v>11.94</v>
      </c>
      <c r="G10" s="8">
        <v>60.3</v>
      </c>
      <c r="H10" s="8">
        <v>0.06</v>
      </c>
      <c r="I10" s="8">
        <v>0</v>
      </c>
      <c r="J10" s="8">
        <v>0</v>
      </c>
      <c r="K10" s="8">
        <v>0.06</v>
      </c>
      <c r="L10" s="8">
        <v>14.1</v>
      </c>
      <c r="M10" s="8">
        <v>47.1</v>
      </c>
      <c r="N10" s="8">
        <v>14.7</v>
      </c>
      <c r="O10" s="8">
        <v>1.17</v>
      </c>
    </row>
    <row r="11" spans="1:15" x14ac:dyDescent="0.2">
      <c r="A11" s="19" t="s">
        <v>29</v>
      </c>
      <c r="B11" s="19"/>
      <c r="C11" s="15"/>
      <c r="D11" s="4">
        <f>SUM(D5:D10)</f>
        <v>22.92</v>
      </c>
      <c r="E11" s="4">
        <f t="shared" ref="E11:O11" si="0">SUM(E5:E10)</f>
        <v>26.049999999999997</v>
      </c>
      <c r="F11" s="4">
        <f t="shared" si="0"/>
        <v>79.830000000000013</v>
      </c>
      <c r="G11" s="4">
        <f t="shared" si="0"/>
        <v>645.32999999999993</v>
      </c>
      <c r="H11" s="4">
        <f t="shared" si="0"/>
        <v>0.33</v>
      </c>
      <c r="I11" s="4">
        <f t="shared" si="0"/>
        <v>3.64</v>
      </c>
      <c r="J11" s="4">
        <f t="shared" si="0"/>
        <v>40.19</v>
      </c>
      <c r="K11" s="4">
        <f t="shared" si="0"/>
        <v>1.6500000000000001</v>
      </c>
      <c r="L11" s="4">
        <f t="shared" si="0"/>
        <v>393.93</v>
      </c>
      <c r="M11" s="4">
        <f t="shared" si="0"/>
        <v>444.24</v>
      </c>
      <c r="N11" s="4">
        <f t="shared" si="0"/>
        <v>79.92</v>
      </c>
      <c r="O11" s="4">
        <f t="shared" si="0"/>
        <v>3.74</v>
      </c>
    </row>
    <row r="12" spans="1:15" x14ac:dyDescent="0.2">
      <c r="A12" s="20" t="s">
        <v>30</v>
      </c>
      <c r="B12" s="24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5.5" customHeight="1" x14ac:dyDescent="0.2">
      <c r="A13" s="13" t="s">
        <v>101</v>
      </c>
      <c r="B13" s="13" t="s">
        <v>102</v>
      </c>
      <c r="C13" s="13">
        <v>60</v>
      </c>
      <c r="D13" s="8">
        <v>0.76</v>
      </c>
      <c r="E13" s="8">
        <v>6.08</v>
      </c>
      <c r="F13" s="8">
        <v>4.99</v>
      </c>
      <c r="G13" s="8">
        <v>77.56</v>
      </c>
      <c r="H13" s="8">
        <v>0.02</v>
      </c>
      <c r="I13" s="8">
        <v>3.2</v>
      </c>
      <c r="J13" s="8">
        <v>0.12</v>
      </c>
      <c r="K13" s="8">
        <v>2.72</v>
      </c>
      <c r="L13" s="8">
        <v>12.84</v>
      </c>
      <c r="M13" s="8">
        <v>23.95</v>
      </c>
      <c r="N13" s="8">
        <v>10.82</v>
      </c>
      <c r="O13" s="8">
        <v>0.45</v>
      </c>
    </row>
    <row r="14" spans="1:15" ht="26.25" customHeight="1" x14ac:dyDescent="0.2">
      <c r="A14" s="12" t="s">
        <v>103</v>
      </c>
      <c r="B14" s="12" t="s">
        <v>184</v>
      </c>
      <c r="C14" s="14" t="s">
        <v>129</v>
      </c>
      <c r="D14" s="8">
        <v>2.09</v>
      </c>
      <c r="E14" s="8">
        <v>6.33</v>
      </c>
      <c r="F14" s="8">
        <v>10.64</v>
      </c>
      <c r="G14" s="8">
        <v>107.83</v>
      </c>
      <c r="H14" s="8">
        <v>7.0000000000000007E-2</v>
      </c>
      <c r="I14" s="8">
        <v>18.04</v>
      </c>
      <c r="J14" s="8">
        <v>0.24</v>
      </c>
      <c r="K14" s="8">
        <v>0.22</v>
      </c>
      <c r="L14" s="8">
        <v>44.23</v>
      </c>
      <c r="M14" s="8">
        <v>53.63</v>
      </c>
      <c r="N14" s="8">
        <v>21.58</v>
      </c>
      <c r="O14" s="8">
        <v>0.77</v>
      </c>
    </row>
    <row r="15" spans="1:15" ht="25.5" x14ac:dyDescent="0.2">
      <c r="A15" s="12" t="s">
        <v>104</v>
      </c>
      <c r="B15" s="13" t="s">
        <v>105</v>
      </c>
      <c r="C15" s="14" t="s">
        <v>106</v>
      </c>
      <c r="D15" s="8">
        <v>26.65</v>
      </c>
      <c r="E15" s="8">
        <v>33.090000000000003</v>
      </c>
      <c r="F15" s="8">
        <v>5.37</v>
      </c>
      <c r="G15" s="8">
        <v>423.03</v>
      </c>
      <c r="H15" s="8">
        <v>0.38</v>
      </c>
      <c r="I15" s="8">
        <v>11.43</v>
      </c>
      <c r="J15" s="8">
        <v>9.9700000000000006</v>
      </c>
      <c r="K15" s="8">
        <v>1.41</v>
      </c>
      <c r="L15" s="8">
        <v>64.55</v>
      </c>
      <c r="M15" s="8">
        <v>410.9</v>
      </c>
      <c r="N15" s="8">
        <v>26.86</v>
      </c>
      <c r="O15" s="8">
        <v>1.1399999999999999</v>
      </c>
    </row>
    <row r="16" spans="1:15" ht="25.5" x14ac:dyDescent="0.2">
      <c r="A16" s="13" t="s">
        <v>107</v>
      </c>
      <c r="B16" s="13" t="s">
        <v>108</v>
      </c>
      <c r="C16" s="14">
        <v>150</v>
      </c>
      <c r="D16" s="8">
        <v>8.73</v>
      </c>
      <c r="E16" s="8">
        <v>5.43</v>
      </c>
      <c r="F16" s="8">
        <v>45</v>
      </c>
      <c r="G16" s="8">
        <v>263.81</v>
      </c>
      <c r="H16" s="8">
        <v>0.24</v>
      </c>
      <c r="I16" s="8">
        <v>0</v>
      </c>
      <c r="J16" s="8">
        <v>0.03</v>
      </c>
      <c r="K16" s="8">
        <v>0.48</v>
      </c>
      <c r="L16" s="8">
        <v>15</v>
      </c>
      <c r="M16" s="8">
        <v>164.52</v>
      </c>
      <c r="N16" s="8">
        <v>98.36</v>
      </c>
      <c r="O16" s="8">
        <v>3.3</v>
      </c>
    </row>
    <row r="17" spans="1:15" ht="25.5" x14ac:dyDescent="0.2">
      <c r="A17" s="13" t="s">
        <v>92</v>
      </c>
      <c r="B17" s="13" t="s">
        <v>109</v>
      </c>
      <c r="C17" s="14" t="s">
        <v>42</v>
      </c>
      <c r="D17" s="8">
        <v>0.33</v>
      </c>
      <c r="E17" s="8">
        <v>0</v>
      </c>
      <c r="F17" s="8">
        <v>22.66</v>
      </c>
      <c r="G17" s="8">
        <v>91.98</v>
      </c>
      <c r="H17" s="8">
        <v>0.02</v>
      </c>
      <c r="I17" s="8">
        <v>65.599999999999994</v>
      </c>
      <c r="J17" s="8">
        <v>0</v>
      </c>
      <c r="K17" s="8">
        <v>0.11</v>
      </c>
      <c r="L17" s="8">
        <v>9.41</v>
      </c>
      <c r="M17" s="8">
        <v>6.16</v>
      </c>
      <c r="N17" s="8">
        <v>5.04</v>
      </c>
      <c r="O17" s="8">
        <v>1.28</v>
      </c>
    </row>
    <row r="18" spans="1:15" x14ac:dyDescent="0.2">
      <c r="A18" s="13"/>
      <c r="B18" s="13" t="s">
        <v>110</v>
      </c>
      <c r="C18" s="13">
        <v>100</v>
      </c>
      <c r="D18" s="8">
        <v>0.8</v>
      </c>
      <c r="E18" s="8">
        <v>0.2</v>
      </c>
      <c r="F18" s="8">
        <v>7.5</v>
      </c>
      <c r="G18" s="8">
        <v>38</v>
      </c>
      <c r="H18" s="8">
        <v>0.06</v>
      </c>
      <c r="I18" s="8">
        <v>38</v>
      </c>
      <c r="J18" s="8">
        <v>0</v>
      </c>
      <c r="K18" s="8">
        <v>0.2</v>
      </c>
      <c r="L18" s="8">
        <v>35</v>
      </c>
      <c r="M18" s="8">
        <v>17</v>
      </c>
      <c r="N18" s="8">
        <v>11</v>
      </c>
      <c r="O18" s="8">
        <v>0.1</v>
      </c>
    </row>
    <row r="19" spans="1:15" x14ac:dyDescent="0.2">
      <c r="A19" s="13"/>
      <c r="B19" s="13" t="s">
        <v>27</v>
      </c>
      <c r="C19" s="13">
        <v>60</v>
      </c>
      <c r="D19" s="8">
        <v>4.74</v>
      </c>
      <c r="E19" s="8">
        <v>0.6</v>
      </c>
      <c r="F19" s="8">
        <v>28.98</v>
      </c>
      <c r="G19" s="8">
        <v>141</v>
      </c>
      <c r="H19" s="8">
        <v>0.1</v>
      </c>
      <c r="I19" s="8">
        <v>0</v>
      </c>
      <c r="J19" s="8">
        <v>0</v>
      </c>
      <c r="K19" s="8">
        <v>0.78</v>
      </c>
      <c r="L19" s="8">
        <v>13.8</v>
      </c>
      <c r="M19" s="8">
        <v>52.2</v>
      </c>
      <c r="N19" s="8">
        <v>19.8</v>
      </c>
      <c r="O19" s="8">
        <v>1.2</v>
      </c>
    </row>
    <row r="20" spans="1:15" x14ac:dyDescent="0.2">
      <c r="A20" s="13"/>
      <c r="B20" s="13" t="s">
        <v>95</v>
      </c>
      <c r="C20" s="13">
        <v>50</v>
      </c>
      <c r="D20" s="8">
        <v>3.4</v>
      </c>
      <c r="E20" s="8">
        <v>0.65</v>
      </c>
      <c r="F20" s="8">
        <v>19.899999999999999</v>
      </c>
      <c r="G20" s="8">
        <v>100.5</v>
      </c>
      <c r="H20" s="8">
        <v>0.1</v>
      </c>
      <c r="I20" s="8">
        <v>0</v>
      </c>
      <c r="J20" s="8">
        <v>0</v>
      </c>
      <c r="K20" s="8">
        <v>0.1</v>
      </c>
      <c r="L20" s="8">
        <v>23.5</v>
      </c>
      <c r="M20" s="8">
        <v>78.5</v>
      </c>
      <c r="N20" s="8">
        <v>24.5</v>
      </c>
      <c r="O20" s="8">
        <v>1.95</v>
      </c>
    </row>
    <row r="21" spans="1:15" x14ac:dyDescent="0.2">
      <c r="A21" s="19" t="s">
        <v>45</v>
      </c>
      <c r="B21" s="19"/>
      <c r="C21" s="15"/>
      <c r="D21" s="4">
        <f t="shared" ref="D21:O21" si="1">SUM(D13:D20)</f>
        <v>47.5</v>
      </c>
      <c r="E21" s="4">
        <f t="shared" si="1"/>
        <v>52.38</v>
      </c>
      <c r="F21" s="4">
        <f t="shared" si="1"/>
        <v>145.04</v>
      </c>
      <c r="G21" s="4">
        <f t="shared" si="1"/>
        <v>1243.71</v>
      </c>
      <c r="H21" s="4">
        <f t="shared" si="1"/>
        <v>0.99</v>
      </c>
      <c r="I21" s="4">
        <f t="shared" si="1"/>
        <v>136.26999999999998</v>
      </c>
      <c r="J21" s="4">
        <f t="shared" si="1"/>
        <v>10.36</v>
      </c>
      <c r="K21" s="4">
        <f t="shared" si="1"/>
        <v>6.0200000000000005</v>
      </c>
      <c r="L21" s="4">
        <f t="shared" si="1"/>
        <v>218.33</v>
      </c>
      <c r="M21" s="4">
        <f t="shared" si="1"/>
        <v>806.86</v>
      </c>
      <c r="N21" s="4">
        <f t="shared" si="1"/>
        <v>217.96</v>
      </c>
      <c r="O21" s="4">
        <f t="shared" si="1"/>
        <v>10.19</v>
      </c>
    </row>
    <row r="22" spans="1:15" x14ac:dyDescent="0.2">
      <c r="A22" s="20" t="s">
        <v>46</v>
      </c>
      <c r="B22" s="20"/>
      <c r="C22" s="15"/>
      <c r="D22" s="4">
        <f>D11+D21</f>
        <v>70.42</v>
      </c>
      <c r="E22" s="4">
        <f t="shared" ref="E22:O22" si="2">E11+E21</f>
        <v>78.430000000000007</v>
      </c>
      <c r="F22" s="4">
        <f t="shared" si="2"/>
        <v>224.87</v>
      </c>
      <c r="G22" s="4">
        <f t="shared" si="2"/>
        <v>1889.04</v>
      </c>
      <c r="H22" s="4">
        <f t="shared" si="2"/>
        <v>1.32</v>
      </c>
      <c r="I22" s="4">
        <f t="shared" si="2"/>
        <v>139.90999999999997</v>
      </c>
      <c r="J22" s="4">
        <f t="shared" si="2"/>
        <v>50.55</v>
      </c>
      <c r="K22" s="4">
        <f t="shared" si="2"/>
        <v>7.6700000000000008</v>
      </c>
      <c r="L22" s="4">
        <f t="shared" si="2"/>
        <v>612.26</v>
      </c>
      <c r="M22" s="4">
        <f t="shared" si="2"/>
        <v>1251.0999999999999</v>
      </c>
      <c r="N22" s="4">
        <f t="shared" si="2"/>
        <v>297.88</v>
      </c>
      <c r="O22" s="4">
        <f t="shared" si="2"/>
        <v>13.93</v>
      </c>
    </row>
    <row r="23" spans="1:15" x14ac:dyDescent="0.2">
      <c r="A23" s="13"/>
      <c r="B23" s="13"/>
      <c r="C23" s="1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x14ac:dyDescent="0.2">
      <c r="A27" s="16"/>
      <c r="B27" s="16"/>
      <c r="C27" s="16"/>
    </row>
    <row r="28" spans="1:15" x14ac:dyDescent="0.2">
      <c r="A28" s="16"/>
      <c r="B28" s="16"/>
    </row>
    <row r="29" spans="1:15" x14ac:dyDescent="0.2">
      <c r="A29" s="16"/>
      <c r="B29" s="16"/>
    </row>
    <row r="30" spans="1:15" x14ac:dyDescent="0.2">
      <c r="A30" s="16"/>
      <c r="B30" s="16"/>
    </row>
    <row r="31" spans="1:15" x14ac:dyDescent="0.2">
      <c r="A31" s="16"/>
      <c r="B31" s="16"/>
    </row>
    <row r="32" spans="1:15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  <row r="67" spans="1:2" x14ac:dyDescent="0.2">
      <c r="A67" s="16"/>
      <c r="B67" s="16"/>
    </row>
    <row r="68" spans="1:2" x14ac:dyDescent="0.2">
      <c r="A68" s="16"/>
      <c r="B68" s="16"/>
    </row>
    <row r="69" spans="1:2" x14ac:dyDescent="0.2">
      <c r="A69" s="16"/>
      <c r="B69" s="16"/>
    </row>
    <row r="70" spans="1:2" x14ac:dyDescent="0.2">
      <c r="A70" s="16"/>
      <c r="B70" s="16"/>
    </row>
    <row r="71" spans="1:2" x14ac:dyDescent="0.2">
      <c r="A71" s="16"/>
      <c r="B71" s="16"/>
    </row>
    <row r="72" spans="1:2" x14ac:dyDescent="0.2">
      <c r="A72" s="16"/>
      <c r="B72" s="16"/>
    </row>
    <row r="73" spans="1:2" x14ac:dyDescent="0.2">
      <c r="A73" s="16"/>
      <c r="B73" s="16"/>
    </row>
    <row r="74" spans="1:2" x14ac:dyDescent="0.2">
      <c r="A74" s="16"/>
      <c r="B74" s="16"/>
    </row>
    <row r="75" spans="1:2" x14ac:dyDescent="0.2">
      <c r="A75" s="16"/>
      <c r="B75" s="16"/>
    </row>
    <row r="76" spans="1:2" x14ac:dyDescent="0.2">
      <c r="A76" s="16"/>
      <c r="B76" s="16"/>
    </row>
    <row r="77" spans="1:2" x14ac:dyDescent="0.2">
      <c r="A77" s="16"/>
      <c r="B77" s="16"/>
    </row>
    <row r="78" spans="1:2" x14ac:dyDescent="0.2">
      <c r="A78" s="16"/>
      <c r="B78" s="16"/>
    </row>
    <row r="79" spans="1:2" x14ac:dyDescent="0.2">
      <c r="A79" s="16"/>
      <c r="B79" s="16"/>
    </row>
    <row r="80" spans="1:2" x14ac:dyDescent="0.2">
      <c r="A80" s="16"/>
      <c r="B80" s="16"/>
    </row>
    <row r="81" spans="1:2" x14ac:dyDescent="0.2">
      <c r="A81" s="16"/>
      <c r="B81" s="16"/>
    </row>
    <row r="82" spans="1:2" x14ac:dyDescent="0.2">
      <c r="A82" s="16"/>
      <c r="B82" s="16"/>
    </row>
    <row r="83" spans="1:2" x14ac:dyDescent="0.2">
      <c r="A83" s="16"/>
      <c r="B83" s="16"/>
    </row>
    <row r="84" spans="1:2" x14ac:dyDescent="0.2">
      <c r="A84" s="16"/>
      <c r="B84" s="16"/>
    </row>
    <row r="85" spans="1:2" x14ac:dyDescent="0.2">
      <c r="A85" s="16"/>
      <c r="B85" s="16"/>
    </row>
    <row r="86" spans="1:2" x14ac:dyDescent="0.2">
      <c r="A86" s="16"/>
      <c r="B86" s="16"/>
    </row>
    <row r="87" spans="1:2" x14ac:dyDescent="0.2">
      <c r="A87" s="16"/>
      <c r="B87" s="16"/>
    </row>
    <row r="88" spans="1:2" x14ac:dyDescent="0.2">
      <c r="A88" s="16"/>
      <c r="B88" s="16"/>
    </row>
    <row r="89" spans="1:2" x14ac:dyDescent="0.2">
      <c r="A89" s="16"/>
      <c r="B89" s="16"/>
    </row>
    <row r="90" spans="1:2" x14ac:dyDescent="0.2">
      <c r="A90" s="16"/>
      <c r="B90" s="16"/>
    </row>
    <row r="91" spans="1:2" x14ac:dyDescent="0.2">
      <c r="A91" s="16"/>
      <c r="B91" s="16"/>
    </row>
  </sheetData>
  <mergeCells count="9">
    <mergeCell ref="A21:B21"/>
    <mergeCell ref="A22:B22"/>
    <mergeCell ref="D1:F1"/>
    <mergeCell ref="H1:K1"/>
    <mergeCell ref="L1:O1"/>
    <mergeCell ref="A3:O3"/>
    <mergeCell ref="A4:B4"/>
    <mergeCell ref="A11:B11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06165-D759-4D6A-AA66-0C52CA525B41}">
  <dimension ref="A1:O91"/>
  <sheetViews>
    <sheetView topLeftCell="A7" workbookViewId="0">
      <selection activeCell="A3" sqref="A3:O3"/>
    </sheetView>
  </sheetViews>
  <sheetFormatPr defaultRowHeight="12.75" x14ac:dyDescent="0.2"/>
  <cols>
    <col min="1" max="1" width="11.42578125" style="3" customWidth="1"/>
    <col min="2" max="2" width="26" style="3" customWidth="1"/>
    <col min="3" max="3" width="9" style="3" customWidth="1"/>
    <col min="4" max="4" width="7.28515625" style="3" customWidth="1"/>
    <col min="5" max="5" width="6.85546875" style="3" customWidth="1"/>
    <col min="6" max="6" width="6.7109375" style="3" customWidth="1"/>
    <col min="7" max="7" width="8.28515625" style="3" customWidth="1"/>
    <col min="8" max="8" width="6.28515625" style="3" customWidth="1"/>
    <col min="9" max="9" width="6.5703125" style="3" customWidth="1"/>
    <col min="10" max="10" width="6.28515625" style="3" customWidth="1"/>
    <col min="11" max="11" width="6.7109375" style="3" customWidth="1"/>
    <col min="12" max="12" width="7.7109375" style="3" customWidth="1"/>
    <col min="13" max="13" width="7.42578125" style="3" customWidth="1"/>
    <col min="14" max="14" width="6.85546875" style="3" customWidth="1"/>
    <col min="15" max="15" width="6.140625" style="3" customWidth="1"/>
    <col min="16" max="16384" width="9.140625" style="3"/>
  </cols>
  <sheetData>
    <row r="1" spans="1:15" ht="51" x14ac:dyDescent="0.2">
      <c r="A1" s="1" t="s">
        <v>0</v>
      </c>
      <c r="B1" s="2" t="s">
        <v>1</v>
      </c>
      <c r="C1" s="1" t="s">
        <v>2</v>
      </c>
      <c r="D1" s="21" t="s">
        <v>3</v>
      </c>
      <c r="E1" s="21"/>
      <c r="F1" s="21"/>
      <c r="G1" s="1" t="s">
        <v>4</v>
      </c>
      <c r="H1" s="21" t="s">
        <v>5</v>
      </c>
      <c r="I1" s="21"/>
      <c r="J1" s="21"/>
      <c r="K1" s="21"/>
      <c r="L1" s="21" t="s">
        <v>6</v>
      </c>
      <c r="M1" s="21"/>
      <c r="N1" s="21"/>
      <c r="O1" s="21"/>
    </row>
    <row r="2" spans="1:15" x14ac:dyDescent="0.2">
      <c r="A2" s="4"/>
      <c r="B2" s="5"/>
      <c r="C2" s="4"/>
      <c r="D2" s="6" t="s">
        <v>7</v>
      </c>
      <c r="E2" s="6" t="s">
        <v>8</v>
      </c>
      <c r="F2" s="6" t="s">
        <v>9</v>
      </c>
      <c r="G2" s="6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6" t="s">
        <v>15</v>
      </c>
      <c r="M2" s="6" t="s">
        <v>16</v>
      </c>
      <c r="N2" s="6" t="s">
        <v>17</v>
      </c>
      <c r="O2" s="6" t="s">
        <v>18</v>
      </c>
    </row>
    <row r="3" spans="1:15" x14ac:dyDescent="0.2">
      <c r="A3" s="22" t="s">
        <v>193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">
      <c r="A4" s="23" t="s">
        <v>19</v>
      </c>
      <c r="B4" s="23"/>
      <c r="C4" s="8"/>
      <c r="D4" s="9"/>
      <c r="E4" s="9"/>
      <c r="F4" s="9"/>
      <c r="G4" s="8"/>
      <c r="H4" s="10"/>
      <c r="I4" s="10"/>
      <c r="J4" s="10"/>
      <c r="K4" s="10"/>
      <c r="L4" s="11"/>
      <c r="M4" s="11"/>
      <c r="N4" s="11"/>
      <c r="O4" s="11"/>
    </row>
    <row r="5" spans="1:15" ht="26.25" customHeight="1" x14ac:dyDescent="0.2">
      <c r="A5" s="12" t="s">
        <v>189</v>
      </c>
      <c r="B5" s="12" t="s">
        <v>190</v>
      </c>
      <c r="C5" s="14" t="s">
        <v>22</v>
      </c>
      <c r="D5" s="8">
        <v>7.44</v>
      </c>
      <c r="E5" s="8">
        <v>8.07</v>
      </c>
      <c r="F5" s="8">
        <v>35.28</v>
      </c>
      <c r="G5" s="8">
        <v>243.92</v>
      </c>
      <c r="H5" s="8">
        <v>0.21</v>
      </c>
      <c r="I5" s="8">
        <v>1.3</v>
      </c>
      <c r="J5" s="8">
        <v>0.05</v>
      </c>
      <c r="K5" s="8">
        <v>0.17</v>
      </c>
      <c r="L5" s="8">
        <v>132.15</v>
      </c>
      <c r="M5" s="8">
        <v>184.7</v>
      </c>
      <c r="N5" s="8">
        <v>47.23</v>
      </c>
      <c r="O5" s="8">
        <v>1.21</v>
      </c>
    </row>
    <row r="6" spans="1:15" ht="26.25" customHeight="1" x14ac:dyDescent="0.2">
      <c r="A6" s="13" t="s">
        <v>179</v>
      </c>
      <c r="B6" s="13" t="s">
        <v>180</v>
      </c>
      <c r="C6" s="14">
        <v>15</v>
      </c>
      <c r="D6" s="8">
        <v>3.48</v>
      </c>
      <c r="E6" s="8">
        <v>4.43</v>
      </c>
      <c r="F6" s="8">
        <v>0</v>
      </c>
      <c r="G6" s="8">
        <v>54</v>
      </c>
      <c r="H6" s="8">
        <v>0.01</v>
      </c>
      <c r="I6" s="8">
        <v>0.11</v>
      </c>
      <c r="J6" s="8">
        <v>39</v>
      </c>
      <c r="K6" s="8">
        <v>0.08</v>
      </c>
      <c r="L6" s="8">
        <v>132</v>
      </c>
      <c r="M6" s="8">
        <v>75</v>
      </c>
      <c r="N6" s="8">
        <v>5.25</v>
      </c>
      <c r="O6" s="8">
        <v>0.15</v>
      </c>
    </row>
    <row r="7" spans="1:15" ht="26.25" customHeight="1" x14ac:dyDescent="0.2">
      <c r="A7" s="13" t="s">
        <v>49</v>
      </c>
      <c r="B7" s="13" t="s">
        <v>50</v>
      </c>
      <c r="C7" s="13">
        <v>100</v>
      </c>
      <c r="D7" s="8">
        <v>2.8</v>
      </c>
      <c r="E7" s="8">
        <v>3.19</v>
      </c>
      <c r="F7" s="8">
        <v>4.09</v>
      </c>
      <c r="G7" s="8">
        <v>56.26</v>
      </c>
      <c r="H7" s="8">
        <v>0.04</v>
      </c>
      <c r="I7" s="8">
        <v>0.7</v>
      </c>
      <c r="J7" s="8">
        <v>0.02</v>
      </c>
      <c r="K7" s="8">
        <v>0</v>
      </c>
      <c r="L7" s="8">
        <v>120.01</v>
      </c>
      <c r="M7" s="8">
        <v>90.01</v>
      </c>
      <c r="N7" s="8">
        <v>14</v>
      </c>
      <c r="O7" s="8">
        <v>0.1</v>
      </c>
    </row>
    <row r="8" spans="1:15" ht="25.5" x14ac:dyDescent="0.2">
      <c r="A8" s="13" t="s">
        <v>112</v>
      </c>
      <c r="B8" s="13" t="s">
        <v>113</v>
      </c>
      <c r="C8" s="14">
        <v>200</v>
      </c>
      <c r="D8" s="8">
        <v>4.8499999999999996</v>
      </c>
      <c r="E8" s="8">
        <v>5.04</v>
      </c>
      <c r="F8" s="8">
        <v>32.729999999999997</v>
      </c>
      <c r="G8" s="8">
        <v>195.71</v>
      </c>
      <c r="H8" s="8">
        <v>0.06</v>
      </c>
      <c r="I8" s="8">
        <v>1.69</v>
      </c>
      <c r="J8" s="8">
        <v>0.03</v>
      </c>
      <c r="K8" s="8">
        <v>0.02</v>
      </c>
      <c r="L8" s="8">
        <v>163.15</v>
      </c>
      <c r="M8" s="8">
        <v>149.75</v>
      </c>
      <c r="N8" s="8">
        <v>39.450000000000003</v>
      </c>
      <c r="O8" s="8">
        <v>1.31</v>
      </c>
    </row>
    <row r="9" spans="1:15" x14ac:dyDescent="0.2">
      <c r="A9" s="13"/>
      <c r="B9" s="13" t="s">
        <v>27</v>
      </c>
      <c r="C9" s="13">
        <v>40</v>
      </c>
      <c r="D9" s="8">
        <v>3.6</v>
      </c>
      <c r="E9" s="8">
        <v>0.4</v>
      </c>
      <c r="F9" s="8">
        <v>19.32</v>
      </c>
      <c r="G9" s="8">
        <v>94</v>
      </c>
      <c r="H9" s="8">
        <v>7.0000000000000007E-2</v>
      </c>
      <c r="I9" s="8">
        <v>0</v>
      </c>
      <c r="J9" s="8">
        <v>0</v>
      </c>
      <c r="K9" s="8">
        <v>0.52</v>
      </c>
      <c r="L9" s="8">
        <v>9.1999999999999993</v>
      </c>
      <c r="M9" s="8">
        <v>26.1</v>
      </c>
      <c r="N9" s="8">
        <v>13.2</v>
      </c>
      <c r="O9" s="8">
        <v>0.8</v>
      </c>
    </row>
    <row r="10" spans="1:15" x14ac:dyDescent="0.2">
      <c r="A10" s="13"/>
      <c r="B10" s="13" t="s">
        <v>28</v>
      </c>
      <c r="C10" s="12">
        <v>30</v>
      </c>
      <c r="D10" s="8">
        <v>2.04</v>
      </c>
      <c r="E10" s="8">
        <v>0.39</v>
      </c>
      <c r="F10" s="8">
        <v>11.94</v>
      </c>
      <c r="G10" s="8">
        <v>60.3</v>
      </c>
      <c r="H10" s="8">
        <v>0.06</v>
      </c>
      <c r="I10" s="8">
        <v>0</v>
      </c>
      <c r="J10" s="8">
        <v>0</v>
      </c>
      <c r="K10" s="8">
        <v>0.06</v>
      </c>
      <c r="L10" s="8">
        <v>14.1</v>
      </c>
      <c r="M10" s="8">
        <v>47.1</v>
      </c>
      <c r="N10" s="8">
        <v>14.7</v>
      </c>
      <c r="O10" s="8">
        <v>1.17</v>
      </c>
    </row>
    <row r="11" spans="1:15" x14ac:dyDescent="0.2">
      <c r="A11" s="19" t="s">
        <v>29</v>
      </c>
      <c r="B11" s="19"/>
      <c r="C11" s="15"/>
      <c r="D11" s="4">
        <f>SUM(D5:D10)</f>
        <v>24.21</v>
      </c>
      <c r="E11" s="4">
        <f t="shared" ref="E11:O11" si="0">SUM(E5:E10)</f>
        <v>21.52</v>
      </c>
      <c r="F11" s="4">
        <f t="shared" si="0"/>
        <v>103.35999999999999</v>
      </c>
      <c r="G11" s="4">
        <f t="shared" si="0"/>
        <v>704.18999999999994</v>
      </c>
      <c r="H11" s="4">
        <f t="shared" si="0"/>
        <v>0.45</v>
      </c>
      <c r="I11" s="4">
        <f t="shared" si="0"/>
        <v>3.8000000000000003</v>
      </c>
      <c r="J11" s="4">
        <f t="shared" si="0"/>
        <v>39.1</v>
      </c>
      <c r="K11" s="4">
        <f t="shared" si="0"/>
        <v>0.85000000000000009</v>
      </c>
      <c r="L11" s="4">
        <f t="shared" si="0"/>
        <v>570.61</v>
      </c>
      <c r="M11" s="4">
        <f t="shared" si="0"/>
        <v>572.66</v>
      </c>
      <c r="N11" s="4">
        <f t="shared" si="0"/>
        <v>133.82999999999998</v>
      </c>
      <c r="O11" s="4">
        <f t="shared" si="0"/>
        <v>4.74</v>
      </c>
    </row>
    <row r="12" spans="1:15" x14ac:dyDescent="0.2">
      <c r="A12" s="20" t="s">
        <v>30</v>
      </c>
      <c r="B12" s="24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5.5" customHeight="1" x14ac:dyDescent="0.2">
      <c r="A13" s="12" t="s">
        <v>114</v>
      </c>
      <c r="B13" s="13" t="s">
        <v>115</v>
      </c>
      <c r="C13" s="13">
        <v>60</v>
      </c>
      <c r="D13" s="8">
        <v>1.2</v>
      </c>
      <c r="E13" s="8">
        <v>6.66</v>
      </c>
      <c r="F13" s="8">
        <v>0.72</v>
      </c>
      <c r="G13" s="8">
        <v>66.599999999999994</v>
      </c>
      <c r="H13" s="8">
        <v>0.02</v>
      </c>
      <c r="I13" s="8">
        <v>1.44</v>
      </c>
      <c r="J13" s="8">
        <v>0.08</v>
      </c>
      <c r="K13" s="8">
        <v>0</v>
      </c>
      <c r="L13" s="8">
        <v>21.96</v>
      </c>
      <c r="M13" s="8">
        <v>38.1</v>
      </c>
      <c r="N13" s="8">
        <v>72.959999999999994</v>
      </c>
      <c r="O13" s="8">
        <v>6.92</v>
      </c>
    </row>
    <row r="14" spans="1:15" ht="26.25" customHeight="1" x14ac:dyDescent="0.2">
      <c r="A14" s="12" t="s">
        <v>116</v>
      </c>
      <c r="B14" s="12" t="s">
        <v>117</v>
      </c>
      <c r="C14" s="14" t="s">
        <v>118</v>
      </c>
      <c r="D14" s="8">
        <v>10.31</v>
      </c>
      <c r="E14" s="8">
        <v>11.66</v>
      </c>
      <c r="F14" s="8">
        <v>15.43</v>
      </c>
      <c r="G14" s="8">
        <v>207.79</v>
      </c>
      <c r="H14" s="8">
        <v>0.09</v>
      </c>
      <c r="I14" s="8">
        <v>10.35</v>
      </c>
      <c r="J14" s="8">
        <v>0.21</v>
      </c>
      <c r="K14" s="8">
        <v>2.5099999999999998</v>
      </c>
      <c r="L14" s="8">
        <v>39.5</v>
      </c>
      <c r="M14" s="8">
        <v>138.4</v>
      </c>
      <c r="N14" s="8">
        <v>32.049999999999997</v>
      </c>
      <c r="O14" s="8">
        <v>1.82</v>
      </c>
    </row>
    <row r="15" spans="1:15" ht="25.5" x14ac:dyDescent="0.2">
      <c r="A15" s="12" t="s">
        <v>119</v>
      </c>
      <c r="B15" s="13" t="s">
        <v>120</v>
      </c>
      <c r="C15" s="14" t="s">
        <v>37</v>
      </c>
      <c r="D15" s="8">
        <v>10.37</v>
      </c>
      <c r="E15" s="8">
        <v>7.36</v>
      </c>
      <c r="F15" s="8">
        <v>11.5</v>
      </c>
      <c r="G15" s="8">
        <v>152.88</v>
      </c>
      <c r="H15" s="8">
        <v>0.1</v>
      </c>
      <c r="I15" s="8">
        <v>1.32</v>
      </c>
      <c r="J15" s="8">
        <v>0.05</v>
      </c>
      <c r="K15" s="8">
        <v>3.11</v>
      </c>
      <c r="L15" s="8">
        <v>32.590000000000003</v>
      </c>
      <c r="M15" s="8">
        <v>160.77000000000001</v>
      </c>
      <c r="N15" s="8">
        <v>35.94</v>
      </c>
      <c r="O15" s="8">
        <v>1</v>
      </c>
    </row>
    <row r="16" spans="1:15" ht="25.5" x14ac:dyDescent="0.2">
      <c r="A16" s="13" t="s">
        <v>71</v>
      </c>
      <c r="B16" s="13" t="s">
        <v>72</v>
      </c>
      <c r="C16" s="14">
        <v>150</v>
      </c>
      <c r="D16" s="8">
        <v>3.2</v>
      </c>
      <c r="E16" s="8">
        <v>6.06</v>
      </c>
      <c r="F16" s="8">
        <v>23.3</v>
      </c>
      <c r="G16" s="8">
        <v>160.46</v>
      </c>
      <c r="H16" s="8">
        <v>0.14000000000000001</v>
      </c>
      <c r="I16" s="8">
        <v>5.39</v>
      </c>
      <c r="J16" s="8">
        <v>0.05</v>
      </c>
      <c r="K16" s="8">
        <v>0.2</v>
      </c>
      <c r="L16" s="8">
        <v>39.97</v>
      </c>
      <c r="M16" s="8">
        <v>88.05</v>
      </c>
      <c r="N16" s="8">
        <v>27.83</v>
      </c>
      <c r="O16" s="8">
        <v>1</v>
      </c>
    </row>
    <row r="17" spans="1:15" ht="25.5" x14ac:dyDescent="0.2">
      <c r="A17" s="13" t="s">
        <v>121</v>
      </c>
      <c r="B17" s="13" t="s">
        <v>122</v>
      </c>
      <c r="C17" s="14" t="s">
        <v>42</v>
      </c>
      <c r="D17" s="8">
        <v>0.4</v>
      </c>
      <c r="E17" s="8">
        <v>0</v>
      </c>
      <c r="F17" s="8">
        <v>27.4</v>
      </c>
      <c r="G17" s="8">
        <v>106</v>
      </c>
      <c r="H17" s="8">
        <v>0.3</v>
      </c>
      <c r="I17" s="8">
        <v>70</v>
      </c>
      <c r="J17" s="8">
        <v>0</v>
      </c>
      <c r="K17" s="8">
        <v>1</v>
      </c>
      <c r="L17" s="8">
        <v>160</v>
      </c>
      <c r="M17" s="8">
        <v>258</v>
      </c>
      <c r="N17" s="8">
        <v>84</v>
      </c>
      <c r="O17" s="8">
        <v>6</v>
      </c>
    </row>
    <row r="18" spans="1:15" x14ac:dyDescent="0.2">
      <c r="A18" s="13"/>
      <c r="B18" s="13" t="s">
        <v>123</v>
      </c>
      <c r="C18" s="13">
        <v>100</v>
      </c>
      <c r="D18" s="8">
        <v>0.4</v>
      </c>
      <c r="E18" s="8">
        <v>0.4</v>
      </c>
      <c r="F18" s="8">
        <v>9.8000000000000007</v>
      </c>
      <c r="G18" s="8">
        <v>47</v>
      </c>
      <c r="H18" s="8">
        <v>0.03</v>
      </c>
      <c r="I18" s="8">
        <v>10</v>
      </c>
      <c r="J18" s="8">
        <v>0</v>
      </c>
      <c r="K18" s="8">
        <v>0.2</v>
      </c>
      <c r="L18" s="8">
        <v>16</v>
      </c>
      <c r="M18" s="8">
        <v>11</v>
      </c>
      <c r="N18" s="8">
        <v>9</v>
      </c>
      <c r="O18" s="8">
        <v>2.2000000000000002</v>
      </c>
    </row>
    <row r="19" spans="1:15" x14ac:dyDescent="0.2">
      <c r="A19" s="13"/>
      <c r="B19" s="13" t="s">
        <v>27</v>
      </c>
      <c r="C19" s="13">
        <v>60</v>
      </c>
      <c r="D19" s="8">
        <v>4.74</v>
      </c>
      <c r="E19" s="8">
        <v>0.6</v>
      </c>
      <c r="F19" s="8">
        <v>28.98</v>
      </c>
      <c r="G19" s="8">
        <v>141</v>
      </c>
      <c r="H19" s="8">
        <v>0.1</v>
      </c>
      <c r="I19" s="8">
        <v>0</v>
      </c>
      <c r="J19" s="8">
        <v>0</v>
      </c>
      <c r="K19" s="8">
        <v>0.78</v>
      </c>
      <c r="L19" s="8">
        <v>13.8</v>
      </c>
      <c r="M19" s="8">
        <v>52.2</v>
      </c>
      <c r="N19" s="8">
        <v>19.8</v>
      </c>
      <c r="O19" s="8">
        <v>1.2</v>
      </c>
    </row>
    <row r="20" spans="1:15" x14ac:dyDescent="0.2">
      <c r="A20" s="13"/>
      <c r="B20" s="13" t="s">
        <v>95</v>
      </c>
      <c r="C20" s="13">
        <v>50</v>
      </c>
      <c r="D20" s="8">
        <v>3.4</v>
      </c>
      <c r="E20" s="8">
        <v>0.65</v>
      </c>
      <c r="F20" s="8">
        <v>19.899999999999999</v>
      </c>
      <c r="G20" s="8">
        <v>100.5</v>
      </c>
      <c r="H20" s="8">
        <v>0.1</v>
      </c>
      <c r="I20" s="8">
        <v>0</v>
      </c>
      <c r="J20" s="8">
        <v>0</v>
      </c>
      <c r="K20" s="8">
        <v>0.1</v>
      </c>
      <c r="L20" s="8">
        <v>23.5</v>
      </c>
      <c r="M20" s="8">
        <v>78.5</v>
      </c>
      <c r="N20" s="8">
        <v>24.5</v>
      </c>
      <c r="O20" s="8">
        <v>1.95</v>
      </c>
    </row>
    <row r="21" spans="1:15" x14ac:dyDescent="0.2">
      <c r="A21" s="19" t="s">
        <v>45</v>
      </c>
      <c r="B21" s="19"/>
      <c r="C21" s="15"/>
      <c r="D21" s="4">
        <f t="shared" ref="D21:O21" si="1">SUM(D13:D20)</f>
        <v>34.019999999999996</v>
      </c>
      <c r="E21" s="4">
        <f t="shared" si="1"/>
        <v>33.39</v>
      </c>
      <c r="F21" s="4">
        <f t="shared" si="1"/>
        <v>137.03</v>
      </c>
      <c r="G21" s="4">
        <f t="shared" si="1"/>
        <v>982.23</v>
      </c>
      <c r="H21" s="4">
        <f t="shared" si="1"/>
        <v>0.88</v>
      </c>
      <c r="I21" s="4">
        <f t="shared" si="1"/>
        <v>98.5</v>
      </c>
      <c r="J21" s="4">
        <f t="shared" si="1"/>
        <v>0.38999999999999996</v>
      </c>
      <c r="K21" s="4">
        <f t="shared" si="1"/>
        <v>7.8999999999999995</v>
      </c>
      <c r="L21" s="4">
        <f t="shared" si="1"/>
        <v>347.32</v>
      </c>
      <c r="M21" s="4">
        <f t="shared" si="1"/>
        <v>825.02</v>
      </c>
      <c r="N21" s="4">
        <f t="shared" si="1"/>
        <v>306.08</v>
      </c>
      <c r="O21" s="4">
        <f t="shared" si="1"/>
        <v>22.09</v>
      </c>
    </row>
    <row r="22" spans="1:15" x14ac:dyDescent="0.2">
      <c r="A22" s="20" t="s">
        <v>46</v>
      </c>
      <c r="B22" s="20"/>
      <c r="C22" s="15"/>
      <c r="D22" s="4">
        <f>D11+D21</f>
        <v>58.23</v>
      </c>
      <c r="E22" s="4">
        <f t="shared" ref="E22:O22" si="2">E11+E21</f>
        <v>54.91</v>
      </c>
      <c r="F22" s="4">
        <f t="shared" si="2"/>
        <v>240.39</v>
      </c>
      <c r="G22" s="4">
        <f t="shared" si="2"/>
        <v>1686.42</v>
      </c>
      <c r="H22" s="4">
        <f t="shared" si="2"/>
        <v>1.33</v>
      </c>
      <c r="I22" s="4">
        <f t="shared" si="2"/>
        <v>102.3</v>
      </c>
      <c r="J22" s="4">
        <f t="shared" si="2"/>
        <v>39.49</v>
      </c>
      <c r="K22" s="4">
        <f t="shared" si="2"/>
        <v>8.75</v>
      </c>
      <c r="L22" s="4">
        <f t="shared" si="2"/>
        <v>917.93000000000006</v>
      </c>
      <c r="M22" s="4">
        <f t="shared" si="2"/>
        <v>1397.6799999999998</v>
      </c>
      <c r="N22" s="4">
        <f t="shared" si="2"/>
        <v>439.90999999999997</v>
      </c>
      <c r="O22" s="4">
        <f t="shared" si="2"/>
        <v>26.83</v>
      </c>
    </row>
    <row r="23" spans="1:15" x14ac:dyDescent="0.2">
      <c r="A23" s="13"/>
      <c r="B23" s="13"/>
      <c r="C23" s="1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x14ac:dyDescent="0.2">
      <c r="A27" s="16"/>
      <c r="B27" s="16"/>
      <c r="C27" s="16"/>
    </row>
    <row r="28" spans="1:15" x14ac:dyDescent="0.2">
      <c r="A28" s="16"/>
      <c r="B28" s="16"/>
    </row>
    <row r="29" spans="1:15" x14ac:dyDescent="0.2">
      <c r="A29" s="16"/>
      <c r="B29" s="16"/>
    </row>
    <row r="30" spans="1:15" x14ac:dyDescent="0.2">
      <c r="A30" s="16"/>
      <c r="B30" s="16"/>
    </row>
    <row r="31" spans="1:15" x14ac:dyDescent="0.2">
      <c r="A31" s="16"/>
      <c r="B31" s="16"/>
    </row>
    <row r="32" spans="1:15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  <row r="67" spans="1:2" x14ac:dyDescent="0.2">
      <c r="A67" s="16"/>
      <c r="B67" s="16"/>
    </row>
    <row r="68" spans="1:2" x14ac:dyDescent="0.2">
      <c r="A68" s="16"/>
      <c r="B68" s="16"/>
    </row>
    <row r="69" spans="1:2" x14ac:dyDescent="0.2">
      <c r="A69" s="16"/>
      <c r="B69" s="16"/>
    </row>
    <row r="70" spans="1:2" x14ac:dyDescent="0.2">
      <c r="A70" s="16"/>
      <c r="B70" s="16"/>
    </row>
    <row r="71" spans="1:2" x14ac:dyDescent="0.2">
      <c r="A71" s="16"/>
      <c r="B71" s="16"/>
    </row>
    <row r="72" spans="1:2" x14ac:dyDescent="0.2">
      <c r="A72" s="16"/>
      <c r="B72" s="16"/>
    </row>
    <row r="73" spans="1:2" x14ac:dyDescent="0.2">
      <c r="A73" s="16"/>
      <c r="B73" s="16"/>
    </row>
    <row r="74" spans="1:2" x14ac:dyDescent="0.2">
      <c r="A74" s="16"/>
      <c r="B74" s="16"/>
    </row>
    <row r="75" spans="1:2" x14ac:dyDescent="0.2">
      <c r="A75" s="16"/>
      <c r="B75" s="16"/>
    </row>
    <row r="76" spans="1:2" x14ac:dyDescent="0.2">
      <c r="A76" s="16"/>
      <c r="B76" s="16"/>
    </row>
    <row r="77" spans="1:2" x14ac:dyDescent="0.2">
      <c r="A77" s="16"/>
      <c r="B77" s="16"/>
    </row>
    <row r="78" spans="1:2" x14ac:dyDescent="0.2">
      <c r="A78" s="16"/>
      <c r="B78" s="16"/>
    </row>
    <row r="79" spans="1:2" x14ac:dyDescent="0.2">
      <c r="A79" s="16"/>
      <c r="B79" s="16"/>
    </row>
    <row r="80" spans="1:2" x14ac:dyDescent="0.2">
      <c r="A80" s="16"/>
      <c r="B80" s="16"/>
    </row>
    <row r="81" spans="1:2" x14ac:dyDescent="0.2">
      <c r="A81" s="16"/>
      <c r="B81" s="16"/>
    </row>
    <row r="82" spans="1:2" x14ac:dyDescent="0.2">
      <c r="A82" s="16"/>
      <c r="B82" s="16"/>
    </row>
    <row r="83" spans="1:2" x14ac:dyDescent="0.2">
      <c r="A83" s="16"/>
      <c r="B83" s="16"/>
    </row>
    <row r="84" spans="1:2" x14ac:dyDescent="0.2">
      <c r="A84" s="16"/>
      <c r="B84" s="16"/>
    </row>
    <row r="85" spans="1:2" x14ac:dyDescent="0.2">
      <c r="A85" s="16"/>
      <c r="B85" s="16"/>
    </row>
    <row r="86" spans="1:2" x14ac:dyDescent="0.2">
      <c r="A86" s="16"/>
      <c r="B86" s="16"/>
    </row>
    <row r="87" spans="1:2" x14ac:dyDescent="0.2">
      <c r="A87" s="16"/>
      <c r="B87" s="16"/>
    </row>
    <row r="88" spans="1:2" x14ac:dyDescent="0.2">
      <c r="A88" s="16"/>
      <c r="B88" s="16"/>
    </row>
    <row r="89" spans="1:2" x14ac:dyDescent="0.2">
      <c r="A89" s="16"/>
      <c r="B89" s="16"/>
    </row>
    <row r="90" spans="1:2" x14ac:dyDescent="0.2">
      <c r="A90" s="16"/>
      <c r="B90" s="16"/>
    </row>
    <row r="91" spans="1:2" x14ac:dyDescent="0.2">
      <c r="A91" s="16"/>
      <c r="B91" s="16"/>
    </row>
  </sheetData>
  <mergeCells count="9">
    <mergeCell ref="A21:B21"/>
    <mergeCell ref="A22:B22"/>
    <mergeCell ref="D1:F1"/>
    <mergeCell ref="H1:K1"/>
    <mergeCell ref="L1:O1"/>
    <mergeCell ref="A3:O3"/>
    <mergeCell ref="A4:B4"/>
    <mergeCell ref="A11:B11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6FC1-AF2A-479C-867C-2B0ED45D720D}">
  <dimension ref="A1:O90"/>
  <sheetViews>
    <sheetView topLeftCell="A10" workbookViewId="0">
      <selection activeCell="A3" sqref="A3:O3"/>
    </sheetView>
  </sheetViews>
  <sheetFormatPr defaultRowHeight="12.75" x14ac:dyDescent="0.2"/>
  <cols>
    <col min="1" max="1" width="11.42578125" style="3" customWidth="1"/>
    <col min="2" max="2" width="26" style="3" customWidth="1"/>
    <col min="3" max="3" width="9" style="3" customWidth="1"/>
    <col min="4" max="4" width="7.28515625" style="3" customWidth="1"/>
    <col min="5" max="5" width="6.85546875" style="3" customWidth="1"/>
    <col min="6" max="6" width="6.7109375" style="3" customWidth="1"/>
    <col min="7" max="7" width="8.28515625" style="3" customWidth="1"/>
    <col min="8" max="8" width="6.28515625" style="3" customWidth="1"/>
    <col min="9" max="9" width="6.5703125" style="3" customWidth="1"/>
    <col min="10" max="10" width="6.28515625" style="3" customWidth="1"/>
    <col min="11" max="11" width="6.7109375" style="3" customWidth="1"/>
    <col min="12" max="12" width="7.7109375" style="3" customWidth="1"/>
    <col min="13" max="13" width="7.42578125" style="3" customWidth="1"/>
    <col min="14" max="14" width="6.85546875" style="3" customWidth="1"/>
    <col min="15" max="15" width="6.140625" style="3" customWidth="1"/>
    <col min="16" max="16384" width="9.140625" style="3"/>
  </cols>
  <sheetData>
    <row r="1" spans="1:15" ht="51" x14ac:dyDescent="0.2">
      <c r="A1" s="1" t="s">
        <v>0</v>
      </c>
      <c r="B1" s="2" t="s">
        <v>1</v>
      </c>
      <c r="C1" s="1" t="s">
        <v>2</v>
      </c>
      <c r="D1" s="21" t="s">
        <v>3</v>
      </c>
      <c r="E1" s="21"/>
      <c r="F1" s="21"/>
      <c r="G1" s="1" t="s">
        <v>4</v>
      </c>
      <c r="H1" s="21" t="s">
        <v>5</v>
      </c>
      <c r="I1" s="21"/>
      <c r="J1" s="21"/>
      <c r="K1" s="21"/>
      <c r="L1" s="21" t="s">
        <v>6</v>
      </c>
      <c r="M1" s="21"/>
      <c r="N1" s="21"/>
      <c r="O1" s="21"/>
    </row>
    <row r="2" spans="1:15" x14ac:dyDescent="0.2">
      <c r="A2" s="4"/>
      <c r="B2" s="5"/>
      <c r="C2" s="4"/>
      <c r="D2" s="6" t="s">
        <v>7</v>
      </c>
      <c r="E2" s="6" t="s">
        <v>8</v>
      </c>
      <c r="F2" s="6" t="s">
        <v>9</v>
      </c>
      <c r="G2" s="6" t="s">
        <v>10</v>
      </c>
      <c r="H2" s="17" t="s">
        <v>11</v>
      </c>
      <c r="I2" s="17" t="s">
        <v>12</v>
      </c>
      <c r="J2" s="17" t="s">
        <v>13</v>
      </c>
      <c r="K2" s="17" t="s">
        <v>14</v>
      </c>
      <c r="L2" s="6" t="s">
        <v>15</v>
      </c>
      <c r="M2" s="6" t="s">
        <v>16</v>
      </c>
      <c r="N2" s="6" t="s">
        <v>17</v>
      </c>
      <c r="O2" s="6" t="s">
        <v>18</v>
      </c>
    </row>
    <row r="3" spans="1:15" x14ac:dyDescent="0.2">
      <c r="A3" s="22" t="s">
        <v>194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">
      <c r="A4" s="23" t="s">
        <v>19</v>
      </c>
      <c r="B4" s="23"/>
      <c r="C4" s="8"/>
      <c r="D4" s="9"/>
      <c r="E4" s="9"/>
      <c r="F4" s="9"/>
      <c r="G4" s="8"/>
      <c r="H4" s="10"/>
      <c r="I4" s="10"/>
      <c r="J4" s="10"/>
      <c r="K4" s="10"/>
      <c r="L4" s="11"/>
      <c r="M4" s="11"/>
      <c r="N4" s="11"/>
      <c r="O4" s="11"/>
    </row>
    <row r="5" spans="1:15" ht="26.25" customHeight="1" x14ac:dyDescent="0.2">
      <c r="A5" s="12" t="s">
        <v>186</v>
      </c>
      <c r="B5" s="12" t="s">
        <v>187</v>
      </c>
      <c r="C5" s="14" t="s">
        <v>22</v>
      </c>
      <c r="D5" s="8">
        <v>6.33</v>
      </c>
      <c r="E5" s="8">
        <v>5.9</v>
      </c>
      <c r="F5" s="8">
        <v>25.49</v>
      </c>
      <c r="G5" s="8">
        <v>207.38</v>
      </c>
      <c r="H5" s="8">
        <v>0.19</v>
      </c>
      <c r="I5" s="8">
        <v>1.39</v>
      </c>
      <c r="J5" s="8">
        <v>0.05</v>
      </c>
      <c r="K5" s="8">
        <v>0.56000000000000005</v>
      </c>
      <c r="L5" s="8">
        <v>148.69</v>
      </c>
      <c r="M5" s="8">
        <v>202.23</v>
      </c>
      <c r="N5" s="8">
        <v>49.76</v>
      </c>
      <c r="O5" s="8">
        <v>1.3</v>
      </c>
    </row>
    <row r="6" spans="1:15" ht="25.5" x14ac:dyDescent="0.2">
      <c r="A6" s="13" t="s">
        <v>130</v>
      </c>
      <c r="B6" s="13" t="s">
        <v>78</v>
      </c>
      <c r="C6" s="14" t="s">
        <v>79</v>
      </c>
      <c r="D6" s="8">
        <v>1.72</v>
      </c>
      <c r="E6" s="8">
        <v>4.2</v>
      </c>
      <c r="F6" s="8">
        <v>32.9</v>
      </c>
      <c r="G6" s="8">
        <v>176.3</v>
      </c>
      <c r="H6" s="8">
        <v>0.04</v>
      </c>
      <c r="I6" s="8">
        <v>0.84</v>
      </c>
      <c r="J6" s="8">
        <v>0.02</v>
      </c>
      <c r="K6" s="8">
        <v>0.33</v>
      </c>
      <c r="L6" s="8">
        <v>12.4</v>
      </c>
      <c r="M6" s="8">
        <v>39.4</v>
      </c>
      <c r="N6" s="8">
        <v>12.58</v>
      </c>
      <c r="O6" s="8">
        <v>1.1399999999999999</v>
      </c>
    </row>
    <row r="7" spans="1:15" ht="25.5" x14ac:dyDescent="0.2">
      <c r="A7" s="13" t="s">
        <v>131</v>
      </c>
      <c r="B7" s="13" t="s">
        <v>52</v>
      </c>
      <c r="C7" s="14">
        <v>200</v>
      </c>
      <c r="D7" s="8">
        <v>7.0000000000000007E-2</v>
      </c>
      <c r="E7" s="8">
        <v>0.01</v>
      </c>
      <c r="F7" s="8">
        <v>15.31</v>
      </c>
      <c r="G7" s="8">
        <v>61.62</v>
      </c>
      <c r="H7" s="8">
        <v>0</v>
      </c>
      <c r="I7" s="8">
        <v>2.8</v>
      </c>
      <c r="J7" s="8">
        <v>0</v>
      </c>
      <c r="K7" s="8">
        <v>0.01</v>
      </c>
      <c r="L7" s="8">
        <v>6.25</v>
      </c>
      <c r="M7" s="8">
        <v>3.57</v>
      </c>
      <c r="N7" s="8">
        <v>2.34</v>
      </c>
      <c r="O7" s="8">
        <v>0.28999999999999998</v>
      </c>
    </row>
    <row r="8" spans="1:15" x14ac:dyDescent="0.2">
      <c r="A8" s="13"/>
      <c r="B8" s="13" t="s">
        <v>27</v>
      </c>
      <c r="C8" s="13">
        <v>40</v>
      </c>
      <c r="D8" s="8">
        <v>3.6</v>
      </c>
      <c r="E8" s="8">
        <v>0.4</v>
      </c>
      <c r="F8" s="8">
        <v>19.32</v>
      </c>
      <c r="G8" s="8">
        <v>94</v>
      </c>
      <c r="H8" s="8">
        <v>7.0000000000000007E-2</v>
      </c>
      <c r="I8" s="8">
        <v>0</v>
      </c>
      <c r="J8" s="8">
        <v>0</v>
      </c>
      <c r="K8" s="8">
        <v>0.52</v>
      </c>
      <c r="L8" s="8">
        <v>9.1999999999999993</v>
      </c>
      <c r="M8" s="8">
        <v>26.1</v>
      </c>
      <c r="N8" s="8">
        <v>13.2</v>
      </c>
      <c r="O8" s="8">
        <v>0.8</v>
      </c>
    </row>
    <row r="9" spans="1:15" x14ac:dyDescent="0.2">
      <c r="A9" s="13"/>
      <c r="B9" s="13" t="s">
        <v>28</v>
      </c>
      <c r="C9" s="12">
        <v>30</v>
      </c>
      <c r="D9" s="8">
        <v>2.04</v>
      </c>
      <c r="E9" s="8">
        <v>0.39</v>
      </c>
      <c r="F9" s="8">
        <v>11.94</v>
      </c>
      <c r="G9" s="8">
        <v>60.3</v>
      </c>
      <c r="H9" s="8">
        <v>0.06</v>
      </c>
      <c r="I9" s="8">
        <v>0</v>
      </c>
      <c r="J9" s="8">
        <v>0</v>
      </c>
      <c r="K9" s="8">
        <v>0.06</v>
      </c>
      <c r="L9" s="8">
        <v>14.1</v>
      </c>
      <c r="M9" s="8">
        <v>47.1</v>
      </c>
      <c r="N9" s="8">
        <v>14.7</v>
      </c>
      <c r="O9" s="8">
        <v>1.17</v>
      </c>
    </row>
    <row r="10" spans="1:15" x14ac:dyDescent="0.2">
      <c r="A10" s="19" t="s">
        <v>29</v>
      </c>
      <c r="B10" s="19"/>
      <c r="C10" s="15"/>
      <c r="D10" s="4">
        <f t="shared" ref="D10:O10" si="0">SUM(D5:D9)</f>
        <v>13.760000000000002</v>
      </c>
      <c r="E10" s="4">
        <f t="shared" si="0"/>
        <v>10.900000000000002</v>
      </c>
      <c r="F10" s="4">
        <f t="shared" si="0"/>
        <v>104.96000000000001</v>
      </c>
      <c r="G10" s="4">
        <f t="shared" si="0"/>
        <v>599.59999999999991</v>
      </c>
      <c r="H10" s="4">
        <f t="shared" si="0"/>
        <v>0.36000000000000004</v>
      </c>
      <c r="I10" s="4">
        <f t="shared" si="0"/>
        <v>5.0299999999999994</v>
      </c>
      <c r="J10" s="4">
        <f t="shared" si="0"/>
        <v>7.0000000000000007E-2</v>
      </c>
      <c r="K10" s="4">
        <f t="shared" si="0"/>
        <v>1.4800000000000002</v>
      </c>
      <c r="L10" s="4">
        <f t="shared" si="0"/>
        <v>190.64</v>
      </c>
      <c r="M10" s="4">
        <f t="shared" si="0"/>
        <v>318.40000000000003</v>
      </c>
      <c r="N10" s="4">
        <f t="shared" si="0"/>
        <v>92.58</v>
      </c>
      <c r="O10" s="4">
        <f t="shared" si="0"/>
        <v>4.7</v>
      </c>
    </row>
    <row r="11" spans="1:15" x14ac:dyDescent="0.2">
      <c r="A11" s="20" t="s">
        <v>30</v>
      </c>
      <c r="B11" s="2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5.5" customHeight="1" x14ac:dyDescent="0.2">
      <c r="A12" s="12" t="s">
        <v>132</v>
      </c>
      <c r="B12" s="13" t="s">
        <v>133</v>
      </c>
      <c r="C12" s="13">
        <v>60</v>
      </c>
      <c r="D12" s="8">
        <v>2.2799999999999998</v>
      </c>
      <c r="E12" s="8">
        <v>9.8699999999999992</v>
      </c>
      <c r="F12" s="8">
        <v>5.38</v>
      </c>
      <c r="G12" s="8">
        <v>119.84</v>
      </c>
      <c r="H12" s="8">
        <v>0.03</v>
      </c>
      <c r="I12" s="8">
        <v>7.74</v>
      </c>
      <c r="J12" s="8">
        <v>0.19</v>
      </c>
      <c r="K12" s="8">
        <v>2.9</v>
      </c>
      <c r="L12" s="8">
        <v>22.18</v>
      </c>
      <c r="M12" s="8">
        <v>22.82</v>
      </c>
      <c r="N12" s="8">
        <v>12.28</v>
      </c>
      <c r="O12" s="8">
        <v>0.43</v>
      </c>
    </row>
    <row r="13" spans="1:15" ht="26.25" customHeight="1" x14ac:dyDescent="0.2">
      <c r="A13" s="12" t="s">
        <v>134</v>
      </c>
      <c r="B13" s="12" t="s">
        <v>185</v>
      </c>
      <c r="C13" s="14" t="s">
        <v>129</v>
      </c>
      <c r="D13" s="8">
        <v>5.03</v>
      </c>
      <c r="E13" s="8">
        <v>11.3</v>
      </c>
      <c r="F13" s="8">
        <v>32.380000000000003</v>
      </c>
      <c r="G13" s="8">
        <v>149.6</v>
      </c>
      <c r="H13" s="8">
        <v>0.11</v>
      </c>
      <c r="I13" s="8">
        <v>9.81</v>
      </c>
      <c r="J13" s="8">
        <v>0.21</v>
      </c>
      <c r="K13" s="8">
        <v>2.4</v>
      </c>
      <c r="L13" s="8">
        <v>35.369999999999997</v>
      </c>
      <c r="M13" s="8">
        <v>70.98</v>
      </c>
      <c r="N13" s="8">
        <v>28.19</v>
      </c>
      <c r="O13" s="8">
        <v>1.03</v>
      </c>
    </row>
    <row r="14" spans="1:15" ht="25.5" x14ac:dyDescent="0.2">
      <c r="A14" s="12" t="s">
        <v>135</v>
      </c>
      <c r="B14" s="13" t="s">
        <v>136</v>
      </c>
      <c r="C14" s="14">
        <v>80</v>
      </c>
      <c r="D14" s="8">
        <v>14</v>
      </c>
      <c r="E14" s="8">
        <v>21.44</v>
      </c>
      <c r="F14" s="8">
        <v>13.92</v>
      </c>
      <c r="G14" s="8">
        <v>225.6</v>
      </c>
      <c r="H14" s="8">
        <v>0.13</v>
      </c>
      <c r="I14" s="8">
        <v>0.74</v>
      </c>
      <c r="J14" s="8">
        <v>0</v>
      </c>
      <c r="K14" s="8">
        <v>3.77</v>
      </c>
      <c r="L14" s="8">
        <v>28.24</v>
      </c>
      <c r="M14" s="8">
        <v>194.88</v>
      </c>
      <c r="N14" s="8">
        <v>38.96</v>
      </c>
      <c r="O14" s="8">
        <v>2.81</v>
      </c>
    </row>
    <row r="15" spans="1:15" ht="25.5" x14ac:dyDescent="0.2">
      <c r="A15" s="13" t="s">
        <v>148</v>
      </c>
      <c r="B15" s="13" t="s">
        <v>149</v>
      </c>
      <c r="C15" s="14">
        <v>150</v>
      </c>
      <c r="D15" s="8">
        <v>3.93</v>
      </c>
      <c r="E15" s="8">
        <v>4.8499999999999996</v>
      </c>
      <c r="F15" s="8">
        <v>20.18</v>
      </c>
      <c r="G15" s="8">
        <v>130.74</v>
      </c>
      <c r="H15" s="8">
        <v>0.08</v>
      </c>
      <c r="I15" s="8">
        <v>51.17</v>
      </c>
      <c r="J15" s="8">
        <v>0.15</v>
      </c>
      <c r="K15" s="8">
        <v>0.3</v>
      </c>
      <c r="L15" s="8">
        <v>86.21</v>
      </c>
      <c r="M15" s="8">
        <v>71.510000000000005</v>
      </c>
      <c r="N15" s="8">
        <v>29.73</v>
      </c>
      <c r="O15" s="8">
        <v>1.37</v>
      </c>
    </row>
    <row r="16" spans="1:15" ht="25.5" x14ac:dyDescent="0.2">
      <c r="A16" s="13" t="s">
        <v>137</v>
      </c>
      <c r="B16" s="13" t="s">
        <v>59</v>
      </c>
      <c r="C16" s="14">
        <v>200</v>
      </c>
      <c r="D16" s="8">
        <v>2</v>
      </c>
      <c r="E16" s="8">
        <v>0.2</v>
      </c>
      <c r="F16" s="8">
        <v>5.8</v>
      </c>
      <c r="G16" s="8">
        <v>36</v>
      </c>
      <c r="H16" s="8">
        <v>0.02</v>
      </c>
      <c r="I16" s="8">
        <v>4</v>
      </c>
      <c r="J16" s="8">
        <v>0</v>
      </c>
      <c r="K16" s="8">
        <v>0.2</v>
      </c>
      <c r="L16" s="8">
        <v>14</v>
      </c>
      <c r="M16" s="8">
        <v>14</v>
      </c>
      <c r="N16" s="8">
        <v>8</v>
      </c>
      <c r="O16" s="8">
        <v>2.8</v>
      </c>
    </row>
    <row r="17" spans="1:15" x14ac:dyDescent="0.2">
      <c r="A17" s="13"/>
      <c r="B17" s="13" t="s">
        <v>75</v>
      </c>
      <c r="C17" s="13">
        <v>100</v>
      </c>
      <c r="D17" s="8">
        <v>0.4</v>
      </c>
      <c r="E17" s="8">
        <v>0.3</v>
      </c>
      <c r="F17" s="8">
        <v>10.3</v>
      </c>
      <c r="G17" s="8">
        <v>47</v>
      </c>
      <c r="H17" s="8">
        <v>0.02</v>
      </c>
      <c r="I17" s="8">
        <v>5</v>
      </c>
      <c r="J17" s="8">
        <v>0</v>
      </c>
      <c r="K17" s="8">
        <v>0.4</v>
      </c>
      <c r="L17" s="8">
        <v>19</v>
      </c>
      <c r="M17" s="8">
        <v>16</v>
      </c>
      <c r="N17" s="8">
        <v>12</v>
      </c>
      <c r="O17" s="8">
        <v>2.2999999999999998</v>
      </c>
    </row>
    <row r="18" spans="1:15" x14ac:dyDescent="0.2">
      <c r="A18" s="13"/>
      <c r="B18" s="13" t="s">
        <v>27</v>
      </c>
      <c r="C18" s="13">
        <v>60</v>
      </c>
      <c r="D18" s="8">
        <v>4.74</v>
      </c>
      <c r="E18" s="8">
        <v>0.6</v>
      </c>
      <c r="F18" s="8">
        <v>28.98</v>
      </c>
      <c r="G18" s="8">
        <v>141</v>
      </c>
      <c r="H18" s="8">
        <v>0.1</v>
      </c>
      <c r="I18" s="8">
        <v>0</v>
      </c>
      <c r="J18" s="8">
        <v>0</v>
      </c>
      <c r="K18" s="8">
        <v>0.78</v>
      </c>
      <c r="L18" s="8">
        <v>13.8</v>
      </c>
      <c r="M18" s="8">
        <v>52.2</v>
      </c>
      <c r="N18" s="8">
        <v>19.8</v>
      </c>
      <c r="O18" s="8">
        <v>1.2</v>
      </c>
    </row>
    <row r="19" spans="1:15" x14ac:dyDescent="0.2">
      <c r="A19" s="13"/>
      <c r="B19" s="13" t="s">
        <v>95</v>
      </c>
      <c r="C19" s="13">
        <v>50</v>
      </c>
      <c r="D19" s="8">
        <v>3.4</v>
      </c>
      <c r="E19" s="8">
        <v>0.65</v>
      </c>
      <c r="F19" s="8">
        <v>19.899999999999999</v>
      </c>
      <c r="G19" s="8">
        <v>100.5</v>
      </c>
      <c r="H19" s="8">
        <v>0.1</v>
      </c>
      <c r="I19" s="8">
        <v>0</v>
      </c>
      <c r="J19" s="8">
        <v>0</v>
      </c>
      <c r="K19" s="8">
        <v>0.1</v>
      </c>
      <c r="L19" s="8">
        <v>23.5</v>
      </c>
      <c r="M19" s="8">
        <v>78.5</v>
      </c>
      <c r="N19" s="8">
        <v>24.5</v>
      </c>
      <c r="O19" s="8">
        <v>1.95</v>
      </c>
    </row>
    <row r="20" spans="1:15" x14ac:dyDescent="0.2">
      <c r="A20" s="19" t="s">
        <v>45</v>
      </c>
      <c r="B20" s="19"/>
      <c r="C20" s="15"/>
      <c r="D20" s="4">
        <f t="shared" ref="D20:O20" si="1">SUM(D12:D19)</f>
        <v>35.78</v>
      </c>
      <c r="E20" s="4">
        <f t="shared" si="1"/>
        <v>49.21</v>
      </c>
      <c r="F20" s="4">
        <f t="shared" si="1"/>
        <v>136.84</v>
      </c>
      <c r="G20" s="4">
        <f t="shared" si="1"/>
        <v>950.28</v>
      </c>
      <c r="H20" s="4">
        <f t="shared" si="1"/>
        <v>0.59000000000000008</v>
      </c>
      <c r="I20" s="4">
        <f t="shared" si="1"/>
        <v>78.460000000000008</v>
      </c>
      <c r="J20" s="4">
        <f t="shared" si="1"/>
        <v>0.55000000000000004</v>
      </c>
      <c r="K20" s="4">
        <f t="shared" si="1"/>
        <v>10.85</v>
      </c>
      <c r="L20" s="4">
        <f t="shared" si="1"/>
        <v>242.3</v>
      </c>
      <c r="M20" s="4">
        <f t="shared" si="1"/>
        <v>520.89</v>
      </c>
      <c r="N20" s="4">
        <f t="shared" si="1"/>
        <v>173.46000000000004</v>
      </c>
      <c r="O20" s="4">
        <f t="shared" si="1"/>
        <v>13.889999999999997</v>
      </c>
    </row>
    <row r="21" spans="1:15" x14ac:dyDescent="0.2">
      <c r="A21" s="20" t="s">
        <v>46</v>
      </c>
      <c r="B21" s="20"/>
      <c r="C21" s="15"/>
      <c r="D21" s="4">
        <f>D10+D20</f>
        <v>49.540000000000006</v>
      </c>
      <c r="E21" s="4">
        <f t="shared" ref="E21:O21" si="2">E10+E20</f>
        <v>60.11</v>
      </c>
      <c r="F21" s="4">
        <f t="shared" si="2"/>
        <v>241.8</v>
      </c>
      <c r="G21" s="4">
        <f t="shared" si="2"/>
        <v>1549.8799999999999</v>
      </c>
      <c r="H21" s="4">
        <f t="shared" si="2"/>
        <v>0.95000000000000018</v>
      </c>
      <c r="I21" s="4">
        <f t="shared" si="2"/>
        <v>83.490000000000009</v>
      </c>
      <c r="J21" s="4">
        <f t="shared" si="2"/>
        <v>0.62000000000000011</v>
      </c>
      <c r="K21" s="4">
        <f t="shared" si="2"/>
        <v>12.33</v>
      </c>
      <c r="L21" s="4">
        <f t="shared" si="2"/>
        <v>432.94</v>
      </c>
      <c r="M21" s="4">
        <f t="shared" si="2"/>
        <v>839.29</v>
      </c>
      <c r="N21" s="4">
        <f t="shared" si="2"/>
        <v>266.04000000000002</v>
      </c>
      <c r="O21" s="4">
        <f t="shared" si="2"/>
        <v>18.589999999999996</v>
      </c>
    </row>
    <row r="22" spans="1:15" x14ac:dyDescent="0.2">
      <c r="A22" s="13"/>
      <c r="B22" s="13"/>
      <c r="C22" s="1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2">
      <c r="A26" s="16"/>
      <c r="B26" s="16"/>
      <c r="C26" s="16"/>
    </row>
    <row r="27" spans="1:15" x14ac:dyDescent="0.2">
      <c r="A27" s="16"/>
      <c r="B27" s="16"/>
    </row>
    <row r="28" spans="1:15" x14ac:dyDescent="0.2">
      <c r="A28" s="16"/>
      <c r="B28" s="16"/>
    </row>
    <row r="29" spans="1:15" x14ac:dyDescent="0.2">
      <c r="A29" s="16"/>
      <c r="B29" s="16"/>
    </row>
    <row r="30" spans="1:15" x14ac:dyDescent="0.2">
      <c r="A30" s="16"/>
      <c r="B30" s="16"/>
    </row>
    <row r="31" spans="1:15" x14ac:dyDescent="0.2">
      <c r="A31" s="16"/>
      <c r="B31" s="16"/>
    </row>
    <row r="32" spans="1:15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  <row r="67" spans="1:2" x14ac:dyDescent="0.2">
      <c r="A67" s="16"/>
      <c r="B67" s="16"/>
    </row>
    <row r="68" spans="1:2" x14ac:dyDescent="0.2">
      <c r="A68" s="16"/>
      <c r="B68" s="16"/>
    </row>
    <row r="69" spans="1:2" x14ac:dyDescent="0.2">
      <c r="A69" s="16"/>
      <c r="B69" s="16"/>
    </row>
    <row r="70" spans="1:2" x14ac:dyDescent="0.2">
      <c r="A70" s="16"/>
      <c r="B70" s="16"/>
    </row>
    <row r="71" spans="1:2" x14ac:dyDescent="0.2">
      <c r="A71" s="16"/>
      <c r="B71" s="16"/>
    </row>
    <row r="72" spans="1:2" x14ac:dyDescent="0.2">
      <c r="A72" s="16"/>
      <c r="B72" s="16"/>
    </row>
    <row r="73" spans="1:2" x14ac:dyDescent="0.2">
      <c r="A73" s="16"/>
      <c r="B73" s="16"/>
    </row>
    <row r="74" spans="1:2" x14ac:dyDescent="0.2">
      <c r="A74" s="16"/>
      <c r="B74" s="16"/>
    </row>
    <row r="75" spans="1:2" x14ac:dyDescent="0.2">
      <c r="A75" s="16"/>
      <c r="B75" s="16"/>
    </row>
    <row r="76" spans="1:2" x14ac:dyDescent="0.2">
      <c r="A76" s="16"/>
      <c r="B76" s="16"/>
    </row>
    <row r="77" spans="1:2" x14ac:dyDescent="0.2">
      <c r="A77" s="16"/>
      <c r="B77" s="16"/>
    </row>
    <row r="78" spans="1:2" x14ac:dyDescent="0.2">
      <c r="A78" s="16"/>
      <c r="B78" s="16"/>
    </row>
    <row r="79" spans="1:2" x14ac:dyDescent="0.2">
      <c r="A79" s="16"/>
      <c r="B79" s="16"/>
    </row>
    <row r="80" spans="1:2" x14ac:dyDescent="0.2">
      <c r="A80" s="16"/>
      <c r="B80" s="16"/>
    </row>
    <row r="81" spans="1:2" x14ac:dyDescent="0.2">
      <c r="A81" s="16"/>
      <c r="B81" s="16"/>
    </row>
    <row r="82" spans="1:2" x14ac:dyDescent="0.2">
      <c r="A82" s="16"/>
      <c r="B82" s="16"/>
    </row>
    <row r="83" spans="1:2" x14ac:dyDescent="0.2">
      <c r="A83" s="16"/>
      <c r="B83" s="16"/>
    </row>
    <row r="84" spans="1:2" x14ac:dyDescent="0.2">
      <c r="A84" s="16"/>
      <c r="B84" s="16"/>
    </row>
    <row r="85" spans="1:2" x14ac:dyDescent="0.2">
      <c r="A85" s="16"/>
      <c r="B85" s="16"/>
    </row>
    <row r="86" spans="1:2" x14ac:dyDescent="0.2">
      <c r="A86" s="16"/>
      <c r="B86" s="16"/>
    </row>
    <row r="87" spans="1:2" x14ac:dyDescent="0.2">
      <c r="A87" s="16"/>
      <c r="B87" s="16"/>
    </row>
    <row r="88" spans="1:2" x14ac:dyDescent="0.2">
      <c r="A88" s="16"/>
      <c r="B88" s="16"/>
    </row>
    <row r="89" spans="1:2" x14ac:dyDescent="0.2">
      <c r="A89" s="16"/>
      <c r="B89" s="16"/>
    </row>
    <row r="90" spans="1:2" x14ac:dyDescent="0.2">
      <c r="A90" s="16"/>
      <c r="B90" s="16"/>
    </row>
  </sheetData>
  <mergeCells count="9">
    <mergeCell ref="A20:B20"/>
    <mergeCell ref="A21:B21"/>
    <mergeCell ref="D1:F1"/>
    <mergeCell ref="H1:K1"/>
    <mergeCell ref="L1:O1"/>
    <mergeCell ref="A3:O3"/>
    <mergeCell ref="A4:B4"/>
    <mergeCell ref="A10:B10"/>
    <mergeCell ref="A11:B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79EF-EB21-4813-A25D-4BD751356C3B}">
  <dimension ref="A1:O89"/>
  <sheetViews>
    <sheetView topLeftCell="A10" workbookViewId="0">
      <selection activeCell="A3" sqref="A3:O3"/>
    </sheetView>
  </sheetViews>
  <sheetFormatPr defaultRowHeight="12.75" x14ac:dyDescent="0.2"/>
  <cols>
    <col min="1" max="1" width="11.42578125" style="3" customWidth="1"/>
    <col min="2" max="2" width="26" style="3" customWidth="1"/>
    <col min="3" max="3" width="9" style="3" customWidth="1"/>
    <col min="4" max="4" width="7.28515625" style="3" customWidth="1"/>
    <col min="5" max="5" width="6.85546875" style="3" customWidth="1"/>
    <col min="6" max="6" width="6.7109375" style="3" customWidth="1"/>
    <col min="7" max="7" width="8.28515625" style="3" customWidth="1"/>
    <col min="8" max="8" width="6.28515625" style="3" customWidth="1"/>
    <col min="9" max="9" width="6.5703125" style="3" customWidth="1"/>
    <col min="10" max="10" width="6.28515625" style="3" customWidth="1"/>
    <col min="11" max="11" width="6.7109375" style="3" customWidth="1"/>
    <col min="12" max="12" width="7.7109375" style="3" customWidth="1"/>
    <col min="13" max="13" width="7.42578125" style="3" customWidth="1"/>
    <col min="14" max="14" width="6.85546875" style="3" customWidth="1"/>
    <col min="15" max="15" width="6.140625" style="3" customWidth="1"/>
    <col min="16" max="16384" width="9.140625" style="3"/>
  </cols>
  <sheetData>
    <row r="1" spans="1:15" ht="51" x14ac:dyDescent="0.2">
      <c r="A1" s="1" t="s">
        <v>0</v>
      </c>
      <c r="B1" s="2" t="s">
        <v>1</v>
      </c>
      <c r="C1" s="1" t="s">
        <v>2</v>
      </c>
      <c r="D1" s="21" t="s">
        <v>3</v>
      </c>
      <c r="E1" s="21"/>
      <c r="F1" s="21"/>
      <c r="G1" s="1" t="s">
        <v>4</v>
      </c>
      <c r="H1" s="21" t="s">
        <v>5</v>
      </c>
      <c r="I1" s="21"/>
      <c r="J1" s="21"/>
      <c r="K1" s="21"/>
      <c r="L1" s="21" t="s">
        <v>6</v>
      </c>
      <c r="M1" s="21"/>
      <c r="N1" s="21"/>
      <c r="O1" s="21"/>
    </row>
    <row r="2" spans="1:15" x14ac:dyDescent="0.2">
      <c r="A2" s="4"/>
      <c r="B2" s="5"/>
      <c r="C2" s="4"/>
      <c r="D2" s="6" t="s">
        <v>7</v>
      </c>
      <c r="E2" s="6" t="s">
        <v>8</v>
      </c>
      <c r="F2" s="6" t="s">
        <v>9</v>
      </c>
      <c r="G2" s="6" t="s">
        <v>10</v>
      </c>
      <c r="H2" s="17" t="s">
        <v>11</v>
      </c>
      <c r="I2" s="17" t="s">
        <v>12</v>
      </c>
      <c r="J2" s="17" t="s">
        <v>13</v>
      </c>
      <c r="K2" s="17" t="s">
        <v>14</v>
      </c>
      <c r="L2" s="6" t="s">
        <v>15</v>
      </c>
      <c r="M2" s="6" t="s">
        <v>16</v>
      </c>
      <c r="N2" s="6" t="s">
        <v>17</v>
      </c>
      <c r="O2" s="6" t="s">
        <v>18</v>
      </c>
    </row>
    <row r="3" spans="1:15" x14ac:dyDescent="0.2">
      <c r="A3" s="22" t="s">
        <v>195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">
      <c r="A4" s="23" t="s">
        <v>19</v>
      </c>
      <c r="B4" s="23"/>
      <c r="C4" s="8"/>
      <c r="D4" s="9"/>
      <c r="E4" s="9"/>
      <c r="F4" s="9"/>
      <c r="G4" s="8"/>
      <c r="H4" s="10"/>
      <c r="I4" s="10"/>
      <c r="J4" s="10"/>
      <c r="K4" s="10"/>
      <c r="L4" s="11"/>
      <c r="M4" s="11"/>
      <c r="N4" s="11"/>
      <c r="O4" s="11"/>
    </row>
    <row r="5" spans="1:15" ht="26.25" customHeight="1" x14ac:dyDescent="0.2">
      <c r="A5" s="12" t="s">
        <v>174</v>
      </c>
      <c r="B5" s="12" t="s">
        <v>175</v>
      </c>
      <c r="C5" s="14" t="s">
        <v>22</v>
      </c>
      <c r="D5" s="8">
        <v>6.55</v>
      </c>
      <c r="E5" s="8">
        <v>8.33</v>
      </c>
      <c r="F5" s="8">
        <v>35.090000000000003</v>
      </c>
      <c r="G5" s="8">
        <v>241.11</v>
      </c>
      <c r="H5" s="8">
        <v>7.0000000000000007E-2</v>
      </c>
      <c r="I5" s="8">
        <v>0.3</v>
      </c>
      <c r="J5" s="8">
        <v>0.03</v>
      </c>
      <c r="K5" s="8">
        <v>0.14000000000000001</v>
      </c>
      <c r="L5" s="8">
        <v>65.22</v>
      </c>
      <c r="M5" s="8">
        <v>94.41</v>
      </c>
      <c r="N5" s="8">
        <v>23.62</v>
      </c>
      <c r="O5" s="8">
        <v>0.52</v>
      </c>
    </row>
    <row r="6" spans="1:15" ht="25.5" x14ac:dyDescent="0.2">
      <c r="A6" s="13" t="s">
        <v>112</v>
      </c>
      <c r="B6" s="13" t="s">
        <v>140</v>
      </c>
      <c r="C6" s="14">
        <v>200</v>
      </c>
      <c r="D6" s="8">
        <v>4.8499999999999996</v>
      </c>
      <c r="E6" s="8">
        <v>5.04</v>
      </c>
      <c r="F6" s="8">
        <v>32.729999999999997</v>
      </c>
      <c r="G6" s="8">
        <v>195.71</v>
      </c>
      <c r="H6" s="8">
        <v>0.06</v>
      </c>
      <c r="I6" s="8">
        <v>1.69</v>
      </c>
      <c r="J6" s="8">
        <v>0.03</v>
      </c>
      <c r="K6" s="8">
        <v>0.02</v>
      </c>
      <c r="L6" s="8">
        <v>163.15</v>
      </c>
      <c r="M6" s="8">
        <v>149.75</v>
      </c>
      <c r="N6" s="8">
        <v>39.450000000000003</v>
      </c>
      <c r="O6" s="8">
        <v>1.31</v>
      </c>
    </row>
    <row r="7" spans="1:15" ht="25.5" x14ac:dyDescent="0.2">
      <c r="A7" s="13" t="s">
        <v>141</v>
      </c>
      <c r="B7" s="13" t="s">
        <v>142</v>
      </c>
      <c r="C7" s="14">
        <v>60</v>
      </c>
      <c r="D7" s="8">
        <v>4.09</v>
      </c>
      <c r="E7" s="8">
        <v>7.02</v>
      </c>
      <c r="F7" s="8">
        <v>40.6</v>
      </c>
      <c r="G7" s="8">
        <v>242.1</v>
      </c>
      <c r="H7" s="8">
        <v>0</v>
      </c>
      <c r="I7" s="8">
        <v>0</v>
      </c>
      <c r="J7" s="8">
        <v>0</v>
      </c>
      <c r="K7" s="8">
        <v>0</v>
      </c>
      <c r="L7" s="8">
        <v>15</v>
      </c>
      <c r="M7" s="8">
        <v>38.299999999999997</v>
      </c>
      <c r="N7" s="8">
        <v>6.2</v>
      </c>
      <c r="O7" s="8">
        <v>0.42</v>
      </c>
    </row>
    <row r="8" spans="1:15" x14ac:dyDescent="0.2">
      <c r="A8" s="13"/>
      <c r="B8" s="13" t="s">
        <v>27</v>
      </c>
      <c r="C8" s="13">
        <v>40</v>
      </c>
      <c r="D8" s="8">
        <v>3.6</v>
      </c>
      <c r="E8" s="8">
        <v>0.4</v>
      </c>
      <c r="F8" s="8">
        <v>19.32</v>
      </c>
      <c r="G8" s="8">
        <v>94</v>
      </c>
      <c r="H8" s="8">
        <v>7.0000000000000007E-2</v>
      </c>
      <c r="I8" s="8">
        <v>0</v>
      </c>
      <c r="J8" s="8">
        <v>0</v>
      </c>
      <c r="K8" s="8">
        <v>0.52</v>
      </c>
      <c r="L8" s="8">
        <v>9.1999999999999993</v>
      </c>
      <c r="M8" s="8">
        <v>26.1</v>
      </c>
      <c r="N8" s="8">
        <v>13.2</v>
      </c>
      <c r="O8" s="8">
        <v>0.8</v>
      </c>
    </row>
    <row r="9" spans="1:15" x14ac:dyDescent="0.2">
      <c r="A9" s="13"/>
      <c r="B9" s="13" t="s">
        <v>28</v>
      </c>
      <c r="C9" s="12">
        <v>30</v>
      </c>
      <c r="D9" s="8">
        <v>2.04</v>
      </c>
      <c r="E9" s="8">
        <v>0.39</v>
      </c>
      <c r="F9" s="8">
        <v>11.94</v>
      </c>
      <c r="G9" s="8">
        <v>60.3</v>
      </c>
      <c r="H9" s="8">
        <v>0.06</v>
      </c>
      <c r="I9" s="8">
        <v>0</v>
      </c>
      <c r="J9" s="8">
        <v>0</v>
      </c>
      <c r="K9" s="8">
        <v>0.06</v>
      </c>
      <c r="L9" s="8">
        <v>14.1</v>
      </c>
      <c r="M9" s="8">
        <v>47.1</v>
      </c>
      <c r="N9" s="8">
        <v>14.7</v>
      </c>
      <c r="O9" s="8">
        <v>1.17</v>
      </c>
    </row>
    <row r="10" spans="1:15" x14ac:dyDescent="0.2">
      <c r="A10" s="19" t="s">
        <v>29</v>
      </c>
      <c r="B10" s="19"/>
      <c r="C10" s="15"/>
      <c r="D10" s="4">
        <f t="shared" ref="D10:O10" si="0">SUM(D5:D9)</f>
        <v>21.13</v>
      </c>
      <c r="E10" s="4">
        <f t="shared" si="0"/>
        <v>21.18</v>
      </c>
      <c r="F10" s="4">
        <f t="shared" si="0"/>
        <v>139.67999999999998</v>
      </c>
      <c r="G10" s="4">
        <f t="shared" si="0"/>
        <v>833.22</v>
      </c>
      <c r="H10" s="4">
        <f t="shared" si="0"/>
        <v>0.26</v>
      </c>
      <c r="I10" s="4">
        <f t="shared" si="0"/>
        <v>1.99</v>
      </c>
      <c r="J10" s="4">
        <f t="shared" si="0"/>
        <v>0.06</v>
      </c>
      <c r="K10" s="4">
        <f t="shared" si="0"/>
        <v>0.74</v>
      </c>
      <c r="L10" s="4">
        <f t="shared" si="0"/>
        <v>266.67</v>
      </c>
      <c r="M10" s="4">
        <f t="shared" si="0"/>
        <v>355.66</v>
      </c>
      <c r="N10" s="4">
        <f t="shared" si="0"/>
        <v>97.170000000000016</v>
      </c>
      <c r="O10" s="4">
        <f t="shared" si="0"/>
        <v>4.22</v>
      </c>
    </row>
    <row r="11" spans="1:15" x14ac:dyDescent="0.2">
      <c r="A11" s="20" t="s">
        <v>30</v>
      </c>
      <c r="B11" s="2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5.5" customHeight="1" x14ac:dyDescent="0.2">
      <c r="A12" s="12" t="s">
        <v>143</v>
      </c>
      <c r="B12" s="13" t="s">
        <v>144</v>
      </c>
      <c r="C12" s="13">
        <v>60</v>
      </c>
      <c r="D12" s="8">
        <v>6.06</v>
      </c>
      <c r="E12" s="8">
        <v>11.51</v>
      </c>
      <c r="F12" s="8">
        <v>1.74</v>
      </c>
      <c r="G12" s="8">
        <v>136.38</v>
      </c>
      <c r="H12" s="8">
        <v>0.02</v>
      </c>
      <c r="I12" s="8">
        <v>2.29</v>
      </c>
      <c r="J12" s="8">
        <v>59.28</v>
      </c>
      <c r="K12" s="8">
        <v>3.62</v>
      </c>
      <c r="L12" s="8">
        <v>205.76</v>
      </c>
      <c r="M12" s="8">
        <v>119.96</v>
      </c>
      <c r="N12" s="8">
        <v>11.05</v>
      </c>
      <c r="O12" s="8">
        <v>0.56000000000000005</v>
      </c>
    </row>
    <row r="13" spans="1:15" ht="26.25" customHeight="1" x14ac:dyDescent="0.2">
      <c r="A13" s="12" t="s">
        <v>145</v>
      </c>
      <c r="B13" s="12" t="s">
        <v>146</v>
      </c>
      <c r="C13" s="14" t="s">
        <v>147</v>
      </c>
      <c r="D13" s="8">
        <v>10.050000000000001</v>
      </c>
      <c r="E13" s="8">
        <v>6.87</v>
      </c>
      <c r="F13" s="8">
        <v>16.84</v>
      </c>
      <c r="G13" s="8">
        <v>169.54</v>
      </c>
      <c r="H13" s="8">
        <v>0.11</v>
      </c>
      <c r="I13" s="8">
        <v>4.8899999999999997</v>
      </c>
      <c r="J13" s="8">
        <v>9.82</v>
      </c>
      <c r="K13" s="8">
        <v>0.41</v>
      </c>
      <c r="L13" s="8">
        <v>18.22</v>
      </c>
      <c r="M13" s="8">
        <v>107.92</v>
      </c>
      <c r="N13" s="8">
        <v>23.93</v>
      </c>
      <c r="O13" s="8">
        <v>1.26</v>
      </c>
    </row>
    <row r="14" spans="1:15" ht="25.5" x14ac:dyDescent="0.2">
      <c r="A14" s="12" t="s">
        <v>176</v>
      </c>
      <c r="B14" s="12" t="s">
        <v>47</v>
      </c>
      <c r="C14" s="14" t="s">
        <v>48</v>
      </c>
      <c r="D14" s="8">
        <v>29.22</v>
      </c>
      <c r="E14" s="8">
        <v>12.11</v>
      </c>
      <c r="F14" s="8">
        <v>29.1</v>
      </c>
      <c r="G14" s="8">
        <v>342.23</v>
      </c>
      <c r="H14" s="8">
        <v>0.14000000000000001</v>
      </c>
      <c r="I14" s="8">
        <v>4.5</v>
      </c>
      <c r="J14" s="8">
        <v>2</v>
      </c>
      <c r="K14" s="8">
        <v>1.41</v>
      </c>
      <c r="L14" s="8">
        <v>152.29</v>
      </c>
      <c r="M14" s="8">
        <v>229.07</v>
      </c>
      <c r="N14" s="8">
        <v>69.790000000000006</v>
      </c>
      <c r="O14" s="8">
        <v>1.69</v>
      </c>
    </row>
    <row r="15" spans="1:15" ht="25.5" x14ac:dyDescent="0.2">
      <c r="A15" s="13" t="s">
        <v>150</v>
      </c>
      <c r="B15" s="13" t="s">
        <v>151</v>
      </c>
      <c r="C15" s="14" t="s">
        <v>42</v>
      </c>
      <c r="D15" s="8">
        <v>0.56000000000000005</v>
      </c>
      <c r="E15" s="8">
        <v>0</v>
      </c>
      <c r="F15" s="8">
        <v>27.87</v>
      </c>
      <c r="G15" s="8">
        <v>113.79</v>
      </c>
      <c r="H15" s="8">
        <v>0.03</v>
      </c>
      <c r="I15" s="8">
        <v>61.22</v>
      </c>
      <c r="J15" s="8">
        <v>0.18</v>
      </c>
      <c r="K15" s="8">
        <v>1.68</v>
      </c>
      <c r="L15" s="8">
        <v>49.5</v>
      </c>
      <c r="M15" s="8">
        <v>44.53</v>
      </c>
      <c r="N15" s="8">
        <v>32.03</v>
      </c>
      <c r="O15" s="8">
        <v>1.02</v>
      </c>
    </row>
    <row r="16" spans="1:15" x14ac:dyDescent="0.2">
      <c r="A16" s="13"/>
      <c r="B16" s="13" t="s">
        <v>60</v>
      </c>
      <c r="C16" s="13">
        <v>100</v>
      </c>
      <c r="D16" s="8">
        <v>0.9</v>
      </c>
      <c r="E16" s="8">
        <v>0.2</v>
      </c>
      <c r="F16" s="8">
        <v>8.1</v>
      </c>
      <c r="G16" s="8">
        <v>60</v>
      </c>
      <c r="H16" s="8">
        <v>0.04</v>
      </c>
      <c r="I16" s="8">
        <v>60</v>
      </c>
      <c r="J16" s="8">
        <v>0</v>
      </c>
      <c r="K16" s="8">
        <v>0.2</v>
      </c>
      <c r="L16" s="8">
        <v>34</v>
      </c>
      <c r="M16" s="8">
        <v>23</v>
      </c>
      <c r="N16" s="8">
        <v>13</v>
      </c>
      <c r="O16" s="8">
        <v>0.3</v>
      </c>
    </row>
    <row r="17" spans="1:15" x14ac:dyDescent="0.2">
      <c r="A17" s="13"/>
      <c r="B17" s="13" t="s">
        <v>27</v>
      </c>
      <c r="C17" s="13">
        <v>60</v>
      </c>
      <c r="D17" s="8">
        <v>4.74</v>
      </c>
      <c r="E17" s="8">
        <v>0.6</v>
      </c>
      <c r="F17" s="8">
        <v>28.98</v>
      </c>
      <c r="G17" s="8">
        <v>141</v>
      </c>
      <c r="H17" s="8">
        <v>0.1</v>
      </c>
      <c r="I17" s="8">
        <v>0</v>
      </c>
      <c r="J17" s="8">
        <v>0</v>
      </c>
      <c r="K17" s="8">
        <v>0.78</v>
      </c>
      <c r="L17" s="8">
        <v>13.8</v>
      </c>
      <c r="M17" s="8">
        <v>52.2</v>
      </c>
      <c r="N17" s="8">
        <v>19.8</v>
      </c>
      <c r="O17" s="8">
        <v>1.2</v>
      </c>
    </row>
    <row r="18" spans="1:15" x14ac:dyDescent="0.2">
      <c r="A18" s="13"/>
      <c r="B18" s="13" t="s">
        <v>95</v>
      </c>
      <c r="C18" s="13">
        <v>50</v>
      </c>
      <c r="D18" s="8">
        <v>3.4</v>
      </c>
      <c r="E18" s="8">
        <v>0.65</v>
      </c>
      <c r="F18" s="8">
        <v>19.899999999999999</v>
      </c>
      <c r="G18" s="8">
        <v>100.5</v>
      </c>
      <c r="H18" s="8">
        <v>0.1</v>
      </c>
      <c r="I18" s="8">
        <v>0</v>
      </c>
      <c r="J18" s="8">
        <v>0</v>
      </c>
      <c r="K18" s="8">
        <v>0.1</v>
      </c>
      <c r="L18" s="8">
        <v>23.5</v>
      </c>
      <c r="M18" s="8">
        <v>78.5</v>
      </c>
      <c r="N18" s="8">
        <v>24.5</v>
      </c>
      <c r="O18" s="8">
        <v>1.95</v>
      </c>
    </row>
    <row r="19" spans="1:15" x14ac:dyDescent="0.2">
      <c r="A19" s="19" t="s">
        <v>45</v>
      </c>
      <c r="B19" s="19"/>
      <c r="C19" s="15"/>
      <c r="D19" s="4">
        <f t="shared" ref="D19:O19" si="1">SUM(D12:D18)</f>
        <v>54.93</v>
      </c>
      <c r="E19" s="4">
        <f t="shared" si="1"/>
        <v>31.939999999999998</v>
      </c>
      <c r="F19" s="4">
        <f t="shared" si="1"/>
        <v>132.53</v>
      </c>
      <c r="G19" s="4">
        <f t="shared" si="1"/>
        <v>1063.44</v>
      </c>
      <c r="H19" s="4">
        <f t="shared" si="1"/>
        <v>0.54</v>
      </c>
      <c r="I19" s="4">
        <f t="shared" si="1"/>
        <v>132.9</v>
      </c>
      <c r="J19" s="4">
        <f t="shared" si="1"/>
        <v>71.28</v>
      </c>
      <c r="K19" s="4">
        <f t="shared" si="1"/>
        <v>8.1999999999999993</v>
      </c>
      <c r="L19" s="4">
        <f t="shared" si="1"/>
        <v>497.07</v>
      </c>
      <c r="M19" s="4">
        <f t="shared" si="1"/>
        <v>655.18000000000006</v>
      </c>
      <c r="N19" s="4">
        <f t="shared" si="1"/>
        <v>194.10000000000002</v>
      </c>
      <c r="O19" s="4">
        <f t="shared" si="1"/>
        <v>7.9799999999999995</v>
      </c>
    </row>
    <row r="20" spans="1:15" x14ac:dyDescent="0.2">
      <c r="A20" s="20" t="s">
        <v>46</v>
      </c>
      <c r="B20" s="20"/>
      <c r="C20" s="15"/>
      <c r="D20" s="4">
        <f t="shared" ref="D20:O20" si="2">D10+D19</f>
        <v>76.06</v>
      </c>
      <c r="E20" s="4">
        <f t="shared" si="2"/>
        <v>53.12</v>
      </c>
      <c r="F20" s="4">
        <f t="shared" si="2"/>
        <v>272.20999999999998</v>
      </c>
      <c r="G20" s="4">
        <f t="shared" si="2"/>
        <v>1896.66</v>
      </c>
      <c r="H20" s="4">
        <f t="shared" si="2"/>
        <v>0.8</v>
      </c>
      <c r="I20" s="4">
        <f t="shared" si="2"/>
        <v>134.89000000000001</v>
      </c>
      <c r="J20" s="4">
        <f t="shared" si="2"/>
        <v>71.34</v>
      </c>
      <c r="K20" s="4">
        <f t="shared" si="2"/>
        <v>8.94</v>
      </c>
      <c r="L20" s="4">
        <f t="shared" si="2"/>
        <v>763.74</v>
      </c>
      <c r="M20" s="4">
        <f t="shared" si="2"/>
        <v>1010.8400000000001</v>
      </c>
      <c r="N20" s="4">
        <f t="shared" si="2"/>
        <v>291.27000000000004</v>
      </c>
      <c r="O20" s="4">
        <f t="shared" si="2"/>
        <v>12.2</v>
      </c>
    </row>
    <row r="21" spans="1:15" x14ac:dyDescent="0.2">
      <c r="A21" s="13"/>
      <c r="B21" s="13"/>
      <c r="C21" s="1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x14ac:dyDescent="0.2">
      <c r="A25" s="16"/>
      <c r="B25" s="16"/>
      <c r="C25" s="16"/>
    </row>
    <row r="26" spans="1:15" x14ac:dyDescent="0.2">
      <c r="A26" s="16"/>
      <c r="B26" s="16"/>
    </row>
    <row r="27" spans="1:15" x14ac:dyDescent="0.2">
      <c r="A27" s="16"/>
      <c r="B27" s="16"/>
    </row>
    <row r="28" spans="1:15" x14ac:dyDescent="0.2">
      <c r="A28" s="16"/>
      <c r="B28" s="16"/>
    </row>
    <row r="29" spans="1:15" x14ac:dyDescent="0.2">
      <c r="A29" s="16"/>
      <c r="B29" s="16"/>
    </row>
    <row r="30" spans="1:15" x14ac:dyDescent="0.2">
      <c r="A30" s="16"/>
      <c r="B30" s="16"/>
    </row>
    <row r="31" spans="1:15" x14ac:dyDescent="0.2">
      <c r="A31" s="16"/>
      <c r="B31" s="16"/>
    </row>
    <row r="32" spans="1:15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  <row r="67" spans="1:2" x14ac:dyDescent="0.2">
      <c r="A67" s="16"/>
      <c r="B67" s="16"/>
    </row>
    <row r="68" spans="1:2" x14ac:dyDescent="0.2">
      <c r="A68" s="16"/>
      <c r="B68" s="16"/>
    </row>
    <row r="69" spans="1:2" x14ac:dyDescent="0.2">
      <c r="A69" s="16"/>
      <c r="B69" s="16"/>
    </row>
    <row r="70" spans="1:2" x14ac:dyDescent="0.2">
      <c r="A70" s="16"/>
      <c r="B70" s="16"/>
    </row>
    <row r="71" spans="1:2" x14ac:dyDescent="0.2">
      <c r="A71" s="16"/>
      <c r="B71" s="16"/>
    </row>
    <row r="72" spans="1:2" x14ac:dyDescent="0.2">
      <c r="A72" s="16"/>
      <c r="B72" s="16"/>
    </row>
    <row r="73" spans="1:2" x14ac:dyDescent="0.2">
      <c r="A73" s="16"/>
      <c r="B73" s="16"/>
    </row>
    <row r="74" spans="1:2" x14ac:dyDescent="0.2">
      <c r="A74" s="16"/>
      <c r="B74" s="16"/>
    </row>
    <row r="75" spans="1:2" x14ac:dyDescent="0.2">
      <c r="A75" s="16"/>
      <c r="B75" s="16"/>
    </row>
    <row r="76" spans="1:2" x14ac:dyDescent="0.2">
      <c r="A76" s="16"/>
      <c r="B76" s="16"/>
    </row>
    <row r="77" spans="1:2" x14ac:dyDescent="0.2">
      <c r="A77" s="16"/>
      <c r="B77" s="16"/>
    </row>
    <row r="78" spans="1:2" x14ac:dyDescent="0.2">
      <c r="A78" s="16"/>
      <c r="B78" s="16"/>
    </row>
    <row r="79" spans="1:2" x14ac:dyDescent="0.2">
      <c r="A79" s="16"/>
      <c r="B79" s="16"/>
    </row>
    <row r="80" spans="1:2" x14ac:dyDescent="0.2">
      <c r="A80" s="16"/>
      <c r="B80" s="16"/>
    </row>
    <row r="81" spans="1:2" x14ac:dyDescent="0.2">
      <c r="A81" s="16"/>
      <c r="B81" s="16"/>
    </row>
    <row r="82" spans="1:2" x14ac:dyDescent="0.2">
      <c r="A82" s="16"/>
      <c r="B82" s="16"/>
    </row>
    <row r="83" spans="1:2" x14ac:dyDescent="0.2">
      <c r="A83" s="16"/>
      <c r="B83" s="16"/>
    </row>
    <row r="84" spans="1:2" x14ac:dyDescent="0.2">
      <c r="A84" s="16"/>
      <c r="B84" s="16"/>
    </row>
    <row r="85" spans="1:2" x14ac:dyDescent="0.2">
      <c r="A85" s="16"/>
      <c r="B85" s="16"/>
    </row>
    <row r="86" spans="1:2" x14ac:dyDescent="0.2">
      <c r="A86" s="16"/>
      <c r="B86" s="16"/>
    </row>
    <row r="87" spans="1:2" x14ac:dyDescent="0.2">
      <c r="A87" s="16"/>
      <c r="B87" s="16"/>
    </row>
    <row r="88" spans="1:2" x14ac:dyDescent="0.2">
      <c r="A88" s="16"/>
      <c r="B88" s="16"/>
    </row>
    <row r="89" spans="1:2" x14ac:dyDescent="0.2">
      <c r="A89" s="16"/>
      <c r="B89" s="16"/>
    </row>
  </sheetData>
  <mergeCells count="9">
    <mergeCell ref="A19:B19"/>
    <mergeCell ref="A20:B20"/>
    <mergeCell ref="D1:F1"/>
    <mergeCell ref="H1:K1"/>
    <mergeCell ref="L1:O1"/>
    <mergeCell ref="A3:O3"/>
    <mergeCell ref="A4:B4"/>
    <mergeCell ref="A10:B10"/>
    <mergeCell ref="A11:B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8836-5608-4A80-A214-CDB2482CD0D2}">
  <dimension ref="A1:O89"/>
  <sheetViews>
    <sheetView topLeftCell="A10" workbookViewId="0">
      <selection activeCell="A3" sqref="A3:O3"/>
    </sheetView>
  </sheetViews>
  <sheetFormatPr defaultRowHeight="12.75" x14ac:dyDescent="0.2"/>
  <cols>
    <col min="1" max="1" width="11.42578125" style="3" customWidth="1"/>
    <col min="2" max="2" width="26" style="3" customWidth="1"/>
    <col min="3" max="3" width="9" style="3" customWidth="1"/>
    <col min="4" max="4" width="7.28515625" style="3" customWidth="1"/>
    <col min="5" max="5" width="6.85546875" style="3" customWidth="1"/>
    <col min="6" max="6" width="6.7109375" style="3" customWidth="1"/>
    <col min="7" max="7" width="8.28515625" style="3" customWidth="1"/>
    <col min="8" max="8" width="6.28515625" style="3" customWidth="1"/>
    <col min="9" max="9" width="6.5703125" style="3" customWidth="1"/>
    <col min="10" max="10" width="6.28515625" style="3" customWidth="1"/>
    <col min="11" max="11" width="6.7109375" style="3" customWidth="1"/>
    <col min="12" max="12" width="7.7109375" style="3" customWidth="1"/>
    <col min="13" max="13" width="7.42578125" style="3" customWidth="1"/>
    <col min="14" max="14" width="6.85546875" style="3" customWidth="1"/>
    <col min="15" max="15" width="6.140625" style="3" customWidth="1"/>
    <col min="16" max="16384" width="9.140625" style="3"/>
  </cols>
  <sheetData>
    <row r="1" spans="1:15" ht="51" x14ac:dyDescent="0.2">
      <c r="A1" s="1" t="s">
        <v>0</v>
      </c>
      <c r="B1" s="2" t="s">
        <v>1</v>
      </c>
      <c r="C1" s="1" t="s">
        <v>2</v>
      </c>
      <c r="D1" s="21" t="s">
        <v>3</v>
      </c>
      <c r="E1" s="21"/>
      <c r="F1" s="21"/>
      <c r="G1" s="1" t="s">
        <v>4</v>
      </c>
      <c r="H1" s="21" t="s">
        <v>5</v>
      </c>
      <c r="I1" s="21"/>
      <c r="J1" s="21"/>
      <c r="K1" s="21"/>
      <c r="L1" s="21" t="s">
        <v>6</v>
      </c>
      <c r="M1" s="21"/>
      <c r="N1" s="21"/>
      <c r="O1" s="21"/>
    </row>
    <row r="2" spans="1:15" x14ac:dyDescent="0.2">
      <c r="A2" s="4"/>
      <c r="B2" s="5"/>
      <c r="C2" s="4"/>
      <c r="D2" s="6" t="s">
        <v>7</v>
      </c>
      <c r="E2" s="6" t="s">
        <v>8</v>
      </c>
      <c r="F2" s="6" t="s">
        <v>9</v>
      </c>
      <c r="G2" s="6" t="s">
        <v>10</v>
      </c>
      <c r="H2" s="17" t="s">
        <v>11</v>
      </c>
      <c r="I2" s="17" t="s">
        <v>12</v>
      </c>
      <c r="J2" s="17" t="s">
        <v>13</v>
      </c>
      <c r="K2" s="17" t="s">
        <v>14</v>
      </c>
      <c r="L2" s="6" t="s">
        <v>15</v>
      </c>
      <c r="M2" s="6" t="s">
        <v>16</v>
      </c>
      <c r="N2" s="6" t="s">
        <v>17</v>
      </c>
      <c r="O2" s="6" t="s">
        <v>18</v>
      </c>
    </row>
    <row r="3" spans="1:15" x14ac:dyDescent="0.2">
      <c r="A3" s="22" t="s">
        <v>196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">
      <c r="A4" s="23" t="s">
        <v>19</v>
      </c>
      <c r="B4" s="23"/>
      <c r="C4" s="8"/>
      <c r="D4" s="9"/>
      <c r="E4" s="9"/>
      <c r="F4" s="9"/>
      <c r="G4" s="8"/>
      <c r="H4" s="10"/>
      <c r="I4" s="10"/>
      <c r="J4" s="10"/>
      <c r="K4" s="10"/>
      <c r="L4" s="11"/>
      <c r="M4" s="11"/>
      <c r="N4" s="11"/>
      <c r="O4" s="11"/>
    </row>
    <row r="5" spans="1:15" ht="26.25" customHeight="1" x14ac:dyDescent="0.2">
      <c r="A5" s="12" t="s">
        <v>152</v>
      </c>
      <c r="B5" s="12" t="s">
        <v>153</v>
      </c>
      <c r="C5" s="14" t="s">
        <v>154</v>
      </c>
      <c r="D5" s="8">
        <v>11</v>
      </c>
      <c r="E5" s="8">
        <v>10.96</v>
      </c>
      <c r="F5" s="8">
        <v>57.2</v>
      </c>
      <c r="G5" s="8">
        <v>371.26</v>
      </c>
      <c r="H5" s="8">
        <v>0.2</v>
      </c>
      <c r="I5" s="8">
        <v>1.04</v>
      </c>
      <c r="J5" s="8">
        <v>0.1</v>
      </c>
      <c r="K5" s="8">
        <v>1.34</v>
      </c>
      <c r="L5" s="8">
        <v>123.44</v>
      </c>
      <c r="M5" s="8">
        <v>179.98</v>
      </c>
      <c r="N5" s="8">
        <v>42.05</v>
      </c>
      <c r="O5" s="8">
        <v>2.15</v>
      </c>
    </row>
    <row r="6" spans="1:15" ht="25.5" x14ac:dyDescent="0.2">
      <c r="A6" s="13" t="s">
        <v>155</v>
      </c>
      <c r="B6" s="13" t="s">
        <v>25</v>
      </c>
      <c r="C6" s="14" t="s">
        <v>26</v>
      </c>
      <c r="D6" s="8">
        <v>6.62</v>
      </c>
      <c r="E6" s="8">
        <v>9.48</v>
      </c>
      <c r="F6" s="8">
        <v>10.06</v>
      </c>
      <c r="G6" s="8">
        <v>152</v>
      </c>
      <c r="H6" s="8">
        <v>0.05</v>
      </c>
      <c r="I6" s="8">
        <v>0.14000000000000001</v>
      </c>
      <c r="J6" s="8">
        <v>0.08</v>
      </c>
      <c r="K6" s="8">
        <v>0.45</v>
      </c>
      <c r="L6" s="8">
        <v>198.2</v>
      </c>
      <c r="M6" s="8">
        <v>169.1</v>
      </c>
      <c r="N6" s="8">
        <v>19.43</v>
      </c>
      <c r="O6" s="8">
        <v>0.97</v>
      </c>
    </row>
    <row r="7" spans="1:15" ht="25.5" x14ac:dyDescent="0.2">
      <c r="A7" s="13" t="s">
        <v>23</v>
      </c>
      <c r="B7" s="13" t="s">
        <v>24</v>
      </c>
      <c r="C7" s="13">
        <v>200</v>
      </c>
      <c r="D7" s="8">
        <v>5.59</v>
      </c>
      <c r="E7" s="8">
        <v>6.38</v>
      </c>
      <c r="F7" s="8">
        <v>9.3800000000000008</v>
      </c>
      <c r="G7" s="8">
        <v>117.31</v>
      </c>
      <c r="H7" s="8">
        <v>0.08</v>
      </c>
      <c r="I7" s="8">
        <v>2.73</v>
      </c>
      <c r="J7" s="8">
        <v>0.05</v>
      </c>
      <c r="K7" s="8">
        <v>0</v>
      </c>
      <c r="L7" s="8">
        <v>252</v>
      </c>
      <c r="M7" s="8">
        <v>189</v>
      </c>
      <c r="N7" s="8">
        <v>29.4</v>
      </c>
      <c r="O7" s="8">
        <v>0.21</v>
      </c>
    </row>
    <row r="8" spans="1:15" x14ac:dyDescent="0.2">
      <c r="A8" s="13"/>
      <c r="B8" s="13" t="s">
        <v>27</v>
      </c>
      <c r="C8" s="13">
        <v>40</v>
      </c>
      <c r="D8" s="8">
        <v>3.6</v>
      </c>
      <c r="E8" s="8">
        <v>0.4</v>
      </c>
      <c r="F8" s="8">
        <v>19.32</v>
      </c>
      <c r="G8" s="8">
        <v>94</v>
      </c>
      <c r="H8" s="8">
        <v>7.0000000000000007E-2</v>
      </c>
      <c r="I8" s="8">
        <v>0</v>
      </c>
      <c r="J8" s="8">
        <v>0</v>
      </c>
      <c r="K8" s="8">
        <v>0.52</v>
      </c>
      <c r="L8" s="8">
        <v>9.1999999999999993</v>
      </c>
      <c r="M8" s="8">
        <v>26.1</v>
      </c>
      <c r="N8" s="8">
        <v>13.2</v>
      </c>
      <c r="O8" s="8">
        <v>0.8</v>
      </c>
    </row>
    <row r="9" spans="1:15" x14ac:dyDescent="0.2">
      <c r="A9" s="13"/>
      <c r="B9" s="13" t="s">
        <v>28</v>
      </c>
      <c r="C9" s="12">
        <v>30</v>
      </c>
      <c r="D9" s="8">
        <v>2.04</v>
      </c>
      <c r="E9" s="8">
        <v>0.39</v>
      </c>
      <c r="F9" s="8">
        <v>11.94</v>
      </c>
      <c r="G9" s="8">
        <v>60.3</v>
      </c>
      <c r="H9" s="8">
        <v>0.06</v>
      </c>
      <c r="I9" s="8">
        <v>0</v>
      </c>
      <c r="J9" s="8">
        <v>0</v>
      </c>
      <c r="K9" s="8">
        <v>0.06</v>
      </c>
      <c r="L9" s="8">
        <v>14.1</v>
      </c>
      <c r="M9" s="8">
        <v>47.1</v>
      </c>
      <c r="N9" s="8">
        <v>14.7</v>
      </c>
      <c r="O9" s="8">
        <v>1.17</v>
      </c>
    </row>
    <row r="10" spans="1:15" x14ac:dyDescent="0.2">
      <c r="A10" s="19" t="s">
        <v>29</v>
      </c>
      <c r="B10" s="19"/>
      <c r="C10" s="15"/>
      <c r="D10" s="4">
        <f t="shared" ref="D10:O10" si="0">SUM(D5:D9)</f>
        <v>28.85</v>
      </c>
      <c r="E10" s="4">
        <f t="shared" si="0"/>
        <v>27.61</v>
      </c>
      <c r="F10" s="4">
        <f t="shared" si="0"/>
        <v>107.9</v>
      </c>
      <c r="G10" s="4">
        <f t="shared" si="0"/>
        <v>794.86999999999989</v>
      </c>
      <c r="H10" s="4">
        <f t="shared" si="0"/>
        <v>0.46</v>
      </c>
      <c r="I10" s="4">
        <f t="shared" si="0"/>
        <v>3.91</v>
      </c>
      <c r="J10" s="4">
        <f t="shared" si="0"/>
        <v>0.22999999999999998</v>
      </c>
      <c r="K10" s="4">
        <f t="shared" si="0"/>
        <v>2.37</v>
      </c>
      <c r="L10" s="4">
        <f t="shared" si="0"/>
        <v>596.94000000000005</v>
      </c>
      <c r="M10" s="4">
        <f t="shared" si="0"/>
        <v>611.28</v>
      </c>
      <c r="N10" s="4">
        <f t="shared" si="0"/>
        <v>118.78</v>
      </c>
      <c r="O10" s="4">
        <f t="shared" si="0"/>
        <v>5.3</v>
      </c>
    </row>
    <row r="11" spans="1:15" x14ac:dyDescent="0.2">
      <c r="A11" s="20" t="s">
        <v>30</v>
      </c>
      <c r="B11" s="2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7.75" customHeight="1" x14ac:dyDescent="0.2">
      <c r="A12" s="12" t="s">
        <v>156</v>
      </c>
      <c r="B12" s="12" t="s">
        <v>157</v>
      </c>
      <c r="C12" s="13">
        <v>60</v>
      </c>
      <c r="D12" s="8">
        <v>0.84</v>
      </c>
      <c r="E12" s="8">
        <v>6.05</v>
      </c>
      <c r="F12" s="8">
        <v>5.53</v>
      </c>
      <c r="G12" s="8">
        <v>79.97</v>
      </c>
      <c r="H12" s="8">
        <v>0.01</v>
      </c>
      <c r="I12" s="8">
        <v>1.1100000000000001</v>
      </c>
      <c r="J12" s="8">
        <v>0</v>
      </c>
      <c r="K12" s="8">
        <v>2.69</v>
      </c>
      <c r="L12" s="8">
        <v>18.52</v>
      </c>
      <c r="M12" s="8">
        <v>21.32</v>
      </c>
      <c r="N12" s="8">
        <v>10.78</v>
      </c>
      <c r="O12" s="8">
        <v>0.68</v>
      </c>
    </row>
    <row r="13" spans="1:15" ht="26.25" customHeight="1" x14ac:dyDescent="0.2">
      <c r="A13" s="12" t="s">
        <v>158</v>
      </c>
      <c r="B13" s="12" t="s">
        <v>188</v>
      </c>
      <c r="C13" s="14">
        <v>250</v>
      </c>
      <c r="D13" s="8">
        <v>2.89</v>
      </c>
      <c r="E13" s="8">
        <v>5</v>
      </c>
      <c r="F13" s="8">
        <v>13.03</v>
      </c>
      <c r="G13" s="8">
        <v>108.65</v>
      </c>
      <c r="H13" s="8">
        <v>0.08</v>
      </c>
      <c r="I13" s="8">
        <v>6.6</v>
      </c>
      <c r="J13" s="8">
        <v>0.63</v>
      </c>
      <c r="K13" s="8">
        <v>0.31</v>
      </c>
      <c r="L13" s="8">
        <v>70.150000000000006</v>
      </c>
      <c r="M13" s="8">
        <v>81.099999999999994</v>
      </c>
      <c r="N13" s="8">
        <v>27.25</v>
      </c>
      <c r="O13" s="8">
        <v>0.72</v>
      </c>
    </row>
    <row r="14" spans="1:15" ht="25.5" x14ac:dyDescent="0.2">
      <c r="A14" s="12" t="s">
        <v>159</v>
      </c>
      <c r="B14" s="13" t="s">
        <v>160</v>
      </c>
      <c r="C14" s="14">
        <v>220</v>
      </c>
      <c r="D14" s="8">
        <v>22.54</v>
      </c>
      <c r="E14" s="8">
        <v>17.329999999999998</v>
      </c>
      <c r="F14" s="8">
        <v>22.13</v>
      </c>
      <c r="G14" s="8">
        <v>334.08</v>
      </c>
      <c r="H14" s="8">
        <v>0.2</v>
      </c>
      <c r="I14" s="8">
        <v>10.199999999999999</v>
      </c>
      <c r="J14" s="8">
        <v>0.03</v>
      </c>
      <c r="K14" s="8">
        <v>0.66</v>
      </c>
      <c r="L14" s="8">
        <v>27.52</v>
      </c>
      <c r="M14" s="8">
        <v>255.03</v>
      </c>
      <c r="N14" s="8">
        <v>47.4</v>
      </c>
      <c r="O14" s="8">
        <v>3.97</v>
      </c>
    </row>
    <row r="15" spans="1:15" ht="25.5" x14ac:dyDescent="0.2">
      <c r="A15" s="13" t="s">
        <v>161</v>
      </c>
      <c r="B15" s="13" t="s">
        <v>162</v>
      </c>
      <c r="C15" s="14" t="s">
        <v>42</v>
      </c>
      <c r="D15" s="8">
        <v>0.48</v>
      </c>
      <c r="E15" s="8">
        <v>0.25</v>
      </c>
      <c r="F15" s="8">
        <v>26.81</v>
      </c>
      <c r="G15" s="8">
        <v>110.96</v>
      </c>
      <c r="H15" s="8">
        <v>0.03</v>
      </c>
      <c r="I15" s="8">
        <v>97</v>
      </c>
      <c r="J15" s="8">
        <v>0</v>
      </c>
      <c r="K15" s="8">
        <v>0.14000000000000001</v>
      </c>
      <c r="L15" s="8">
        <v>19</v>
      </c>
      <c r="M15" s="8">
        <v>12.5</v>
      </c>
      <c r="N15" s="8">
        <v>7.9</v>
      </c>
      <c r="O15" s="8">
        <v>0.84</v>
      </c>
    </row>
    <row r="16" spans="1:15" x14ac:dyDescent="0.2">
      <c r="A16" s="13"/>
      <c r="B16" s="13" t="s">
        <v>94</v>
      </c>
      <c r="C16" s="13">
        <v>100</v>
      </c>
      <c r="D16" s="8">
        <v>1.5</v>
      </c>
      <c r="E16" s="8">
        <v>0.5</v>
      </c>
      <c r="F16" s="8">
        <v>21</v>
      </c>
      <c r="G16" s="8">
        <v>96</v>
      </c>
      <c r="H16" s="8">
        <v>0.04</v>
      </c>
      <c r="I16" s="8">
        <v>10</v>
      </c>
      <c r="J16" s="8">
        <v>0</v>
      </c>
      <c r="K16" s="8">
        <v>0.4</v>
      </c>
      <c r="L16" s="8">
        <v>8</v>
      </c>
      <c r="M16" s="8">
        <v>28</v>
      </c>
      <c r="N16" s="8">
        <v>42</v>
      </c>
      <c r="O16" s="8">
        <v>0.6</v>
      </c>
    </row>
    <row r="17" spans="1:15" x14ac:dyDescent="0.2">
      <c r="A17" s="13"/>
      <c r="B17" s="13" t="s">
        <v>27</v>
      </c>
      <c r="C17" s="13">
        <v>60</v>
      </c>
      <c r="D17" s="8">
        <v>4.74</v>
      </c>
      <c r="E17" s="8">
        <v>0.6</v>
      </c>
      <c r="F17" s="8">
        <v>28.98</v>
      </c>
      <c r="G17" s="8">
        <v>141</v>
      </c>
      <c r="H17" s="8">
        <v>0.1</v>
      </c>
      <c r="I17" s="8">
        <v>0</v>
      </c>
      <c r="J17" s="8">
        <v>0</v>
      </c>
      <c r="K17" s="8">
        <v>0.78</v>
      </c>
      <c r="L17" s="8">
        <v>13.8</v>
      </c>
      <c r="M17" s="8">
        <v>52.2</v>
      </c>
      <c r="N17" s="8">
        <v>19.8</v>
      </c>
      <c r="O17" s="8">
        <v>1.2</v>
      </c>
    </row>
    <row r="18" spans="1:15" x14ac:dyDescent="0.2">
      <c r="A18" s="13"/>
      <c r="B18" s="13" t="s">
        <v>95</v>
      </c>
      <c r="C18" s="13">
        <v>50</v>
      </c>
      <c r="D18" s="8">
        <v>3.4</v>
      </c>
      <c r="E18" s="8">
        <v>0.65</v>
      </c>
      <c r="F18" s="8">
        <v>19.899999999999999</v>
      </c>
      <c r="G18" s="8">
        <v>100.5</v>
      </c>
      <c r="H18" s="8">
        <v>0.1</v>
      </c>
      <c r="I18" s="8">
        <v>0</v>
      </c>
      <c r="J18" s="8">
        <v>0</v>
      </c>
      <c r="K18" s="8">
        <v>0.1</v>
      </c>
      <c r="L18" s="8">
        <v>23.5</v>
      </c>
      <c r="M18" s="8">
        <v>78.5</v>
      </c>
      <c r="N18" s="8">
        <v>24.5</v>
      </c>
      <c r="O18" s="8">
        <v>1.95</v>
      </c>
    </row>
    <row r="19" spans="1:15" x14ac:dyDescent="0.2">
      <c r="A19" s="19" t="s">
        <v>45</v>
      </c>
      <c r="B19" s="19"/>
      <c r="C19" s="15"/>
      <c r="D19" s="4">
        <f t="shared" ref="D19:O19" si="1">SUM(D12:D18)</f>
        <v>36.39</v>
      </c>
      <c r="E19" s="4">
        <f t="shared" si="1"/>
        <v>30.38</v>
      </c>
      <c r="F19" s="4">
        <f t="shared" si="1"/>
        <v>137.38</v>
      </c>
      <c r="G19" s="4">
        <f t="shared" si="1"/>
        <v>971.16000000000008</v>
      </c>
      <c r="H19" s="4">
        <f t="shared" si="1"/>
        <v>0.56000000000000005</v>
      </c>
      <c r="I19" s="4">
        <f t="shared" si="1"/>
        <v>124.91</v>
      </c>
      <c r="J19" s="4">
        <f t="shared" si="1"/>
        <v>0.66</v>
      </c>
      <c r="K19" s="4">
        <f t="shared" si="1"/>
        <v>5.08</v>
      </c>
      <c r="L19" s="4">
        <f t="shared" si="1"/>
        <v>180.49</v>
      </c>
      <c r="M19" s="4">
        <f t="shared" si="1"/>
        <v>528.65</v>
      </c>
      <c r="N19" s="4">
        <f t="shared" si="1"/>
        <v>179.63000000000002</v>
      </c>
      <c r="O19" s="4">
        <f t="shared" si="1"/>
        <v>9.9599999999999991</v>
      </c>
    </row>
    <row r="20" spans="1:15" x14ac:dyDescent="0.2">
      <c r="A20" s="20" t="s">
        <v>46</v>
      </c>
      <c r="B20" s="20"/>
      <c r="C20" s="15"/>
      <c r="D20" s="4">
        <f>D10+D19</f>
        <v>65.240000000000009</v>
      </c>
      <c r="E20" s="4">
        <f t="shared" ref="E20:O20" si="2">E10+E19</f>
        <v>57.989999999999995</v>
      </c>
      <c r="F20" s="4">
        <f t="shared" si="2"/>
        <v>245.28</v>
      </c>
      <c r="G20" s="4">
        <f t="shared" si="2"/>
        <v>1766.03</v>
      </c>
      <c r="H20" s="4">
        <f t="shared" si="2"/>
        <v>1.02</v>
      </c>
      <c r="I20" s="4">
        <f t="shared" si="2"/>
        <v>128.82</v>
      </c>
      <c r="J20" s="4">
        <f t="shared" si="2"/>
        <v>0.89</v>
      </c>
      <c r="K20" s="4">
        <f t="shared" si="2"/>
        <v>7.45</v>
      </c>
      <c r="L20" s="4">
        <f t="shared" si="2"/>
        <v>777.43000000000006</v>
      </c>
      <c r="M20" s="4">
        <f t="shared" si="2"/>
        <v>1139.9299999999998</v>
      </c>
      <c r="N20" s="4">
        <f t="shared" si="2"/>
        <v>298.41000000000003</v>
      </c>
      <c r="O20" s="4">
        <f t="shared" si="2"/>
        <v>15.259999999999998</v>
      </c>
    </row>
    <row r="21" spans="1:15" x14ac:dyDescent="0.2">
      <c r="A21" s="13"/>
      <c r="B21" s="13"/>
      <c r="C21" s="1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x14ac:dyDescent="0.2">
      <c r="A25" s="16"/>
      <c r="B25" s="16"/>
      <c r="C25" s="16"/>
    </row>
    <row r="26" spans="1:15" x14ac:dyDescent="0.2">
      <c r="A26" s="16"/>
      <c r="B26" s="16"/>
    </row>
    <row r="27" spans="1:15" x14ac:dyDescent="0.2">
      <c r="A27" s="16"/>
      <c r="B27" s="16"/>
    </row>
    <row r="28" spans="1:15" x14ac:dyDescent="0.2">
      <c r="A28" s="16"/>
      <c r="B28" s="16"/>
    </row>
    <row r="29" spans="1:15" x14ac:dyDescent="0.2">
      <c r="A29" s="16"/>
      <c r="B29" s="16"/>
    </row>
    <row r="30" spans="1:15" x14ac:dyDescent="0.2">
      <c r="A30" s="16"/>
      <c r="B30" s="16"/>
    </row>
    <row r="31" spans="1:15" x14ac:dyDescent="0.2">
      <c r="A31" s="16"/>
      <c r="B31" s="16"/>
    </row>
    <row r="32" spans="1:15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  <row r="67" spans="1:2" x14ac:dyDescent="0.2">
      <c r="A67" s="16"/>
      <c r="B67" s="16"/>
    </row>
    <row r="68" spans="1:2" x14ac:dyDescent="0.2">
      <c r="A68" s="16"/>
      <c r="B68" s="16"/>
    </row>
    <row r="69" spans="1:2" x14ac:dyDescent="0.2">
      <c r="A69" s="16"/>
      <c r="B69" s="16"/>
    </row>
    <row r="70" spans="1:2" x14ac:dyDescent="0.2">
      <c r="A70" s="16"/>
      <c r="B70" s="16"/>
    </row>
    <row r="71" spans="1:2" x14ac:dyDescent="0.2">
      <c r="A71" s="16"/>
      <c r="B71" s="16"/>
    </row>
    <row r="72" spans="1:2" x14ac:dyDescent="0.2">
      <c r="A72" s="16"/>
      <c r="B72" s="16"/>
    </row>
    <row r="73" spans="1:2" x14ac:dyDescent="0.2">
      <c r="A73" s="16"/>
      <c r="B73" s="16"/>
    </row>
    <row r="74" spans="1:2" x14ac:dyDescent="0.2">
      <c r="A74" s="16"/>
      <c r="B74" s="16"/>
    </row>
    <row r="75" spans="1:2" x14ac:dyDescent="0.2">
      <c r="A75" s="16"/>
      <c r="B75" s="16"/>
    </row>
    <row r="76" spans="1:2" x14ac:dyDescent="0.2">
      <c r="A76" s="16"/>
      <c r="B76" s="16"/>
    </row>
    <row r="77" spans="1:2" x14ac:dyDescent="0.2">
      <c r="A77" s="16"/>
      <c r="B77" s="16"/>
    </row>
    <row r="78" spans="1:2" x14ac:dyDescent="0.2">
      <c r="A78" s="16"/>
      <c r="B78" s="16"/>
    </row>
    <row r="79" spans="1:2" x14ac:dyDescent="0.2">
      <c r="A79" s="16"/>
      <c r="B79" s="16"/>
    </row>
    <row r="80" spans="1:2" x14ac:dyDescent="0.2">
      <c r="A80" s="16"/>
      <c r="B80" s="16"/>
    </row>
    <row r="81" spans="1:2" x14ac:dyDescent="0.2">
      <c r="A81" s="16"/>
      <c r="B81" s="16"/>
    </row>
    <row r="82" spans="1:2" x14ac:dyDescent="0.2">
      <c r="A82" s="16"/>
      <c r="B82" s="16"/>
    </row>
    <row r="83" spans="1:2" x14ac:dyDescent="0.2">
      <c r="A83" s="16"/>
      <c r="B83" s="16"/>
    </row>
    <row r="84" spans="1:2" x14ac:dyDescent="0.2">
      <c r="A84" s="16"/>
      <c r="B84" s="16"/>
    </row>
    <row r="85" spans="1:2" x14ac:dyDescent="0.2">
      <c r="A85" s="16"/>
      <c r="B85" s="16"/>
    </row>
    <row r="86" spans="1:2" x14ac:dyDescent="0.2">
      <c r="A86" s="16"/>
      <c r="B86" s="16"/>
    </row>
    <row r="87" spans="1:2" x14ac:dyDescent="0.2">
      <c r="A87" s="16"/>
      <c r="B87" s="16"/>
    </row>
    <row r="88" spans="1:2" x14ac:dyDescent="0.2">
      <c r="A88" s="16"/>
      <c r="B88" s="16"/>
    </row>
    <row r="89" spans="1:2" x14ac:dyDescent="0.2">
      <c r="A89" s="16"/>
      <c r="B89" s="16"/>
    </row>
  </sheetData>
  <mergeCells count="9">
    <mergeCell ref="A19:B19"/>
    <mergeCell ref="A20:B20"/>
    <mergeCell ref="D1:F1"/>
    <mergeCell ref="H1:K1"/>
    <mergeCell ref="L1:O1"/>
    <mergeCell ref="A3:O3"/>
    <mergeCell ref="A4:B4"/>
    <mergeCell ref="A10:B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2021-03-03T11:05:21Z</dcterms:modified>
</cp:coreProperties>
</file>